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6263E0B8-DB8B-48B2-8CED-1EB39DC93C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PRODUÇÃO'!$A$9:$GL$322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8" i="6" l="1"/>
  <c r="K315" i="6" l="1"/>
  <c r="K316" i="6"/>
  <c r="K317" i="6"/>
  <c r="K318" i="6"/>
  <c r="K87" i="6" l="1"/>
  <c r="K16" i="6" l="1"/>
  <c r="G320" i="6" l="1"/>
  <c r="H320" i="6" l="1"/>
  <c r="K95" i="6" l="1"/>
  <c r="K89" i="6"/>
  <c r="K183" i="6"/>
  <c r="K39" i="6"/>
  <c r="K37" i="6"/>
  <c r="K196" i="6"/>
  <c r="K311" i="6"/>
  <c r="K312" i="6"/>
  <c r="K313" i="6"/>
  <c r="K148" i="6"/>
  <c r="K142" i="6"/>
  <c r="K23" i="6"/>
  <c r="K126" i="6"/>
  <c r="K120" i="6"/>
  <c r="K115" i="6"/>
  <c r="K99" i="6"/>
  <c r="K96" i="6"/>
  <c r="K85" i="6"/>
  <c r="K29" i="6"/>
  <c r="K290" i="6"/>
  <c r="K251" i="6"/>
  <c r="K207" i="6"/>
  <c r="K140" i="6"/>
  <c r="K302" i="6"/>
  <c r="K187" i="6"/>
  <c r="K170" i="6"/>
  <c r="K250" i="6"/>
  <c r="K214" i="6"/>
  <c r="K40" i="6"/>
  <c r="K72" i="6"/>
  <c r="K63" i="6"/>
  <c r="K57" i="6"/>
  <c r="K267" i="6"/>
  <c r="K244" i="6"/>
  <c r="K226" i="6"/>
  <c r="K48" i="6"/>
  <c r="K288" i="6"/>
  <c r="K86" i="6"/>
  <c r="K177" i="6"/>
  <c r="K41" i="6"/>
  <c r="K135" i="6"/>
  <c r="K308" i="6"/>
  <c r="K295" i="6"/>
  <c r="K193" i="6"/>
  <c r="K176" i="6"/>
  <c r="K256" i="6"/>
  <c r="K77" i="6"/>
  <c r="K73" i="6"/>
  <c r="K181" i="6"/>
  <c r="K301" i="6"/>
  <c r="K273" i="6"/>
  <c r="K110" i="6"/>
  <c r="K284" i="6"/>
  <c r="K52" i="6"/>
  <c r="K80" i="6"/>
  <c r="K146" i="6"/>
  <c r="K64" i="6"/>
  <c r="K58" i="6"/>
  <c r="K33" i="6"/>
  <c r="K165" i="6"/>
  <c r="K79" i="6"/>
  <c r="K203" i="6"/>
  <c r="K307" i="6"/>
  <c r="K294" i="6"/>
  <c r="K261" i="6"/>
  <c r="K232" i="6"/>
  <c r="K220" i="6"/>
  <c r="K91" i="6"/>
  <c r="K172" i="6"/>
  <c r="K163" i="6"/>
  <c r="K157" i="6"/>
  <c r="K32" i="6"/>
  <c r="K103" i="6"/>
  <c r="K299" i="6"/>
  <c r="K278" i="6"/>
  <c r="K255" i="6"/>
  <c r="K213" i="6"/>
  <c r="K191" i="6"/>
  <c r="K117" i="6"/>
  <c r="K19" i="6"/>
  <c r="K287" i="6"/>
  <c r="K281" i="6"/>
  <c r="K272" i="6"/>
  <c r="K169" i="6"/>
  <c r="K123" i="6"/>
  <c r="K310" i="6"/>
  <c r="K277" i="6"/>
  <c r="K254" i="6"/>
  <c r="K219" i="6"/>
  <c r="K12" i="6"/>
  <c r="K26" i="6"/>
  <c r="K107" i="6"/>
  <c r="K292" i="6"/>
  <c r="K265" i="6"/>
  <c r="K242" i="6"/>
  <c r="K209" i="6"/>
  <c r="K198" i="6"/>
  <c r="K27" i="6"/>
  <c r="K144" i="6"/>
  <c r="K22" i="6"/>
  <c r="K93" i="6"/>
  <c r="K304" i="6"/>
  <c r="K270" i="6"/>
  <c r="K247" i="6"/>
  <c r="K206" i="6"/>
  <c r="K153" i="6"/>
  <c r="K106" i="6"/>
  <c r="K291" i="6"/>
  <c r="K279" i="6"/>
  <c r="K241" i="6"/>
  <c r="K229" i="6"/>
  <c r="K223" i="6"/>
  <c r="K46" i="6"/>
  <c r="K197" i="6"/>
  <c r="K137" i="6"/>
  <c r="K121" i="6"/>
  <c r="K319" i="6"/>
  <c r="K65" i="6"/>
  <c r="K309" i="6"/>
  <c r="K303" i="6"/>
  <c r="K59" i="6"/>
  <c r="K296" i="6"/>
  <c r="K258" i="6"/>
  <c r="K252" i="6"/>
  <c r="K53" i="6"/>
  <c r="K50" i="6"/>
  <c r="K215" i="6"/>
  <c r="K44" i="6"/>
  <c r="K42" i="6"/>
  <c r="K208" i="6"/>
  <c r="K34" i="6"/>
  <c r="K30" i="6"/>
  <c r="K189" i="6"/>
  <c r="K178" i="6"/>
  <c r="K167" i="6"/>
  <c r="K158" i="6"/>
  <c r="K152" i="6"/>
  <c r="K132" i="6"/>
  <c r="K105" i="6"/>
  <c r="K100" i="6"/>
  <c r="K97" i="6"/>
  <c r="K124" i="6"/>
  <c r="K249" i="6"/>
  <c r="K51" i="6"/>
  <c r="K76" i="6"/>
  <c r="K266" i="6"/>
  <c r="K237" i="6"/>
  <c r="K74" i="6"/>
  <c r="K164" i="6"/>
  <c r="K145" i="6"/>
  <c r="K139" i="6"/>
  <c r="K305" i="6"/>
  <c r="K248" i="6"/>
  <c r="K218" i="6"/>
  <c r="K210" i="6"/>
  <c r="K194" i="6"/>
  <c r="K160" i="6"/>
  <c r="K154" i="6"/>
  <c r="K102" i="6"/>
  <c r="K280" i="6"/>
  <c r="K224" i="6"/>
  <c r="K47" i="6"/>
  <c r="K201" i="6"/>
  <c r="K297" i="6"/>
  <c r="K54" i="6"/>
  <c r="K211" i="6"/>
  <c r="K184" i="6"/>
  <c r="K159" i="6"/>
  <c r="K133" i="6"/>
  <c r="K264" i="6"/>
  <c r="K235" i="6"/>
  <c r="K216" i="6"/>
  <c r="K205" i="6"/>
  <c r="K199" i="6"/>
  <c r="K173" i="6"/>
  <c r="K168" i="6"/>
  <c r="K116" i="6"/>
  <c r="K92" i="6"/>
  <c r="K56" i="6"/>
  <c r="K275" i="6"/>
  <c r="K269" i="6"/>
  <c r="K263" i="6"/>
  <c r="K246" i="6"/>
  <c r="K240" i="6"/>
  <c r="K234" i="6"/>
  <c r="K228" i="6"/>
  <c r="K222" i="6"/>
  <c r="K82" i="6"/>
  <c r="K282" i="6"/>
  <c r="K200" i="6"/>
  <c r="K68" i="6"/>
  <c r="K300" i="6"/>
  <c r="K43" i="6"/>
  <c r="K161" i="6"/>
  <c r="K155" i="6"/>
  <c r="K108" i="6"/>
  <c r="K293" i="6"/>
  <c r="K260" i="6"/>
  <c r="K231" i="6"/>
  <c r="K13" i="6"/>
  <c r="K28" i="6"/>
  <c r="K175" i="6"/>
  <c r="K67" i="6"/>
  <c r="K61" i="6"/>
  <c r="K174" i="6"/>
  <c r="K271" i="6"/>
  <c r="K236" i="6"/>
  <c r="K230" i="6"/>
  <c r="K14" i="6"/>
  <c r="K138" i="6"/>
  <c r="K127" i="6"/>
  <c r="K62" i="6"/>
  <c r="K285" i="6"/>
  <c r="K259" i="6"/>
  <c r="K217" i="6"/>
  <c r="K75" i="6"/>
  <c r="K31" i="6"/>
  <c r="K179" i="6"/>
  <c r="K25" i="6"/>
  <c r="K21" i="6"/>
  <c r="K101" i="6"/>
  <c r="K314" i="6"/>
  <c r="K195" i="6"/>
  <c r="K131" i="6"/>
  <c r="K289" i="6"/>
  <c r="K283" i="6"/>
  <c r="K55" i="6"/>
  <c r="K274" i="6"/>
  <c r="K268" i="6"/>
  <c r="K262" i="6"/>
  <c r="K245" i="6"/>
  <c r="K233" i="6"/>
  <c r="K227" i="6"/>
  <c r="K221" i="6"/>
  <c r="K83" i="6"/>
  <c r="K81" i="6"/>
  <c r="K204" i="6"/>
  <c r="K38" i="6"/>
  <c r="K36" i="6"/>
  <c r="K35" i="6"/>
  <c r="K182" i="6"/>
  <c r="K171" i="6"/>
  <c r="K166" i="6"/>
  <c r="K162" i="6"/>
  <c r="K147" i="6"/>
  <c r="K141" i="6"/>
  <c r="K136" i="6"/>
  <c r="K125" i="6"/>
  <c r="K119" i="6"/>
  <c r="K114" i="6"/>
  <c r="K90" i="6"/>
  <c r="K151" i="6"/>
  <c r="K306" i="6"/>
  <c r="K15" i="6"/>
  <c r="K186" i="6"/>
  <c r="K134" i="6"/>
  <c r="K129" i="6"/>
  <c r="K243" i="6"/>
  <c r="K225" i="6"/>
  <c r="K202" i="6"/>
  <c r="K180" i="6"/>
  <c r="K112" i="6"/>
  <c r="K94" i="6"/>
  <c r="K88" i="6"/>
  <c r="K298" i="6"/>
  <c r="K212" i="6"/>
  <c r="K78" i="6"/>
  <c r="K71" i="6"/>
  <c r="K185" i="6"/>
  <c r="K150" i="6"/>
  <c r="K128" i="6"/>
  <c r="K18" i="6"/>
  <c r="K66" i="6"/>
  <c r="K286" i="6"/>
  <c r="K11" i="6"/>
  <c r="K70" i="6"/>
  <c r="K190" i="6"/>
  <c r="K149" i="6"/>
  <c r="K122" i="6"/>
  <c r="K111" i="6"/>
  <c r="K60" i="6"/>
  <c r="K276" i="6"/>
  <c r="K253" i="6"/>
  <c r="K45" i="6"/>
  <c r="K143" i="6"/>
  <c r="K17" i="6"/>
  <c r="K257" i="6"/>
  <c r="K239" i="6"/>
  <c r="K188" i="6"/>
  <c r="K24" i="6"/>
  <c r="K20" i="6"/>
  <c r="K69" i="6"/>
  <c r="K49" i="6"/>
  <c r="K156" i="6"/>
  <c r="K192" i="6"/>
  <c r="K130" i="6"/>
  <c r="K118" i="6"/>
  <c r="K113" i="6"/>
  <c r="K109" i="6"/>
  <c r="K104" i="6"/>
  <c r="K98" i="6"/>
  <c r="I320" i="6" l="1"/>
  <c r="K10" i="6"/>
  <c r="J320" i="6"/>
  <c r="K84" i="6" l="1"/>
  <c r="K320" i="6" l="1"/>
</calcChain>
</file>

<file path=xl/sharedStrings.xml><?xml version="1.0" encoding="utf-8"?>
<sst xmlns="http://schemas.openxmlformats.org/spreadsheetml/2006/main" count="947" uniqueCount="605">
  <si>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</si>
  <si>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</si>
  <si>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</si>
  <si>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</si>
  <si>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</si>
  <si>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</si>
  <si>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</si>
  <si>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</si>
  <si>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</si>
  <si>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</si>
  <si>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</si>
  <si>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</si>
  <si>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</si>
  <si>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</si>
  <si>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</si>
  <si>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</si>
  <si>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</si>
  <si>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</si>
  <si>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</si>
  <si>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</si>
  <si>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</si>
  <si>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</si>
  <si>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</si>
  <si>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</si>
  <si>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</si>
  <si>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</si>
  <si>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</si>
  <si>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</si>
  <si>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</si>
  <si>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</si>
  <si>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</si>
  <si>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</si>
  <si>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</si>
  <si>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</si>
  <si>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</si>
  <si>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</si>
  <si>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</si>
  <si>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</si>
  <si>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</si>
  <si>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</si>
  <si>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</si>
  <si>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</si>
  <si>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</si>
  <si>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</si>
  <si>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</si>
  <si>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</si>
  <si>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</si>
  <si>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</si>
  <si>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</si>
  <si>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</si>
  <si>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</si>
  <si>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</si>
  <si>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</si>
  <si>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</si>
  <si>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</si>
  <si>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</si>
  <si>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</si>
  <si>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</si>
  <si>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</si>
  <si>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</si>
  <si>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</si>
  <si>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</si>
  <si>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</si>
  <si>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</si>
  <si>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</si>
  <si>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</si>
  <si>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</si>
  <si>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</si>
  <si>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</si>
  <si>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</si>
  <si>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</si>
  <si>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</si>
  <si>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</si>
  <si>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</si>
  <si>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</si>
  <si>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</si>
  <si>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</si>
  <si>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</si>
  <si>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</si>
  <si>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</si>
  <si>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</si>
  <si>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</si>
  <si>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</si>
  <si>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</si>
  <si>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</si>
  <si>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</si>
  <si>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</si>
  <si>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</si>
  <si>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</si>
  <si>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</si>
  <si>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</si>
  <si>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</si>
  <si>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</si>
  <si>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</si>
  <si>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</si>
  <si>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</si>
  <si>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</si>
  <si>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</si>
  <si>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</si>
  <si>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</si>
  <si>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</si>
  <si>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</si>
  <si>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</si>
  <si>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</si>
  <si>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</si>
  <si>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</si>
  <si>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</si>
  <si>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</si>
  <si>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</si>
  <si>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</si>
  <si>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</si>
  <si>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</si>
  <si>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</si>
  <si>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</si>
  <si>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</si>
  <si>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</si>
  <si>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</si>
  <si>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</si>
  <si>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</si>
  <si>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</si>
  <si>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</si>
  <si>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</si>
  <si>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</si>
  <si>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</si>
  <si>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</si>
  <si>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</si>
  <si>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</si>
  <si>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</si>
  <si>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</si>
  <si>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</si>
  <si>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</si>
  <si>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</si>
  <si>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</si>
  <si>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</si>
  <si>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</si>
  <si>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</si>
  <si>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</si>
  <si>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</si>
  <si>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</si>
  <si>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</si>
  <si>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</si>
  <si>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</si>
  <si>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</si>
  <si>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</si>
  <si>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</si>
  <si>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</si>
  <si>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</si>
  <si>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</si>
  <si>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</si>
  <si>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</si>
  <si>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</si>
  <si>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</si>
  <si>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</si>
  <si>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</si>
  <si>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</si>
  <si>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</si>
  <si>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</si>
  <si>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</si>
  <si>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</si>
  <si>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</si>
  <si>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</si>
  <si>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</si>
  <si>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</si>
  <si>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</si>
  <si>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</si>
  <si>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</si>
  <si>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</si>
  <si>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</si>
  <si>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</si>
  <si>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</si>
  <si>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</si>
  <si>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</si>
  <si>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</si>
  <si>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SURURU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</si>
  <si>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</si>
  <si>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</si>
  <si>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</si>
  <si>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</si>
  <si>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</si>
  <si>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</si>
  <si>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</si>
  <si>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</si>
  <si>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</si>
  <si>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</si>
  <si>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</si>
  <si>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</si>
  <si>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</si>
  <si>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</si>
  <si>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</si>
  <si>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</si>
  <si>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</si>
  <si>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</si>
  <si>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</si>
  <si>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</si>
  <si>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</si>
  <si>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</si>
  <si>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</si>
  <si>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</si>
  <si>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</si>
  <si>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</si>
  <si>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</si>
  <si>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</si>
  <si>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</si>
  <si>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</si>
  <si>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</si>
  <si>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</si>
  <si>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</si>
  <si>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</si>
  <si>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</si>
  <si>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</si>
  <si>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</si>
  <si>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</si>
  <si>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</si>
  <si>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</si>
  <si>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</si>
  <si>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</si>
  <si>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</si>
  <si>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</si>
  <si>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</si>
  <si>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</si>
  <si>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</si>
  <si>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</si>
  <si>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</si>
  <si>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</si>
  <si>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</si>
  <si>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</si>
  <si>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</si>
  <si>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</si>
  <si>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</si>
  <si>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</si>
  <si>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</si>
  <si>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</si>
  <si>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</si>
  <si>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</si>
  <si>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</si>
  <si>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</si>
  <si>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</si>
  <si>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</si>
  <si>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</si>
  <si>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</si>
  <si>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</si>
  <si>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</si>
  <si>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</si>
  <si>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</si>
  <si>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CANCÃ</t>
  </si>
  <si>
    <t>FAZENDA ALEGRE</t>
  </si>
  <si>
    <t>FAZENDA SANTA LUZIA</t>
  </si>
  <si>
    <t>FAZENDA SÃO RAFAEL</t>
  </si>
  <si>
    <t>INHAMBU</t>
  </si>
  <si>
    <t>CACIMBAS</t>
  </si>
  <si>
    <t>CAMPO GRANDE</t>
  </si>
  <si>
    <t>CÓRREGO DOURADO</t>
  </si>
  <si>
    <t>FAZENDA CEDRO</t>
  </si>
  <si>
    <t>FAZENDA SÃO JORGE</t>
  </si>
  <si>
    <t>JACUTINGA</t>
  </si>
  <si>
    <t>LAGOA SURUACA</t>
  </si>
  <si>
    <t>RIO ITAÚNAS</t>
  </si>
  <si>
    <t>SÃO MATEUS LESTE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</si>
  <si>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</si>
  <si>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</si>
  <si>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</si>
  <si>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</si>
  <si>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</si>
  <si>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</si>
  <si>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</si>
  <si>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</si>
  <si>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</si>
  <si>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</si>
  <si>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</si>
  <si>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</si>
  <si>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</si>
  <si>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</si>
  <si>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</si>
  <si>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</si>
  <si>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</si>
  <si>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</si>
  <si>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</si>
  <si>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</si>
  <si>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</si>
  <si>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</si>
  <si>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</si>
  <si>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</si>
  <si>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</si>
  <si>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</si>
  <si>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</si>
  <si>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</si>
  <si>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</si>
  <si>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</si>
  <si>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</si>
  <si>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</si>
  <si>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</si>
  <si>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</si>
  <si>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</si>
  <si>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</si>
  <si>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</si>
  <si>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</si>
  <si>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</si>
  <si>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</si>
  <si>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</si>
  <si>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</si>
  <si>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</si>
  <si>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</si>
  <si>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</si>
  <si>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</si>
  <si>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</si>
  <si>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</si>
  <si>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</si>
  <si>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</si>
  <si>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</si>
  <si>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</si>
  <si>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</si>
  <si>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</si>
  <si>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</si>
  <si>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</si>
  <si>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</si>
  <si>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</si>
  <si>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</si>
  <si>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</si>
  <si>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</si>
  <si>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</si>
  <si>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</si>
  <si>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</si>
  <si>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</si>
  <si>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</si>
  <si>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</si>
  <si>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</si>
  <si>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</si>
  <si>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</si>
  <si>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</si>
  <si>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</si>
  <si>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</si>
  <si>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</si>
  <si>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</si>
  <si>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</si>
  <si>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</si>
  <si>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</si>
  <si>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</si>
  <si>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</si>
  <si>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</si>
  <si>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</si>
  <si>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</si>
  <si>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</si>
  <si>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</si>
  <si>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</si>
  <si>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</si>
  <si>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</si>
  <si>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</si>
  <si>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</si>
  <si>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</si>
  <si>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</si>
  <si>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</si>
  <si>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</si>
  <si>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</si>
  <si>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</si>
  <si>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</si>
  <si>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</si>
  <si>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</si>
  <si>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</si>
  <si>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</si>
  <si>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</si>
  <si>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</si>
  <si>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</si>
  <si>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</si>
  <si>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</si>
  <si>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</si>
  <si>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</si>
  <si>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</si>
  <si>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</si>
  <si>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</si>
  <si>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</si>
  <si>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</si>
  <si>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</si>
  <si>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</si>
  <si>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</si>
  <si>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</si>
  <si>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</si>
  <si>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</si>
  <si>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</si>
  <si>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</si>
  <si>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</si>
  <si>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</si>
  <si>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</si>
  <si>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</si>
  <si>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</si>
  <si>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</si>
  <si>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</si>
  <si>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</si>
  <si>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</si>
  <si>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</si>
  <si>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</si>
  <si>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</si>
  <si>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</si>
  <si>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</si>
  <si>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</si>
  <si>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</si>
  <si>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</si>
  <si>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</si>
  <si>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</si>
  <si>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</si>
  <si>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</si>
  <si>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</si>
  <si>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</si>
  <si>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</si>
  <si>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</si>
  <si>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</si>
  <si>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</si>
  <si>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</si>
  <si>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</si>
  <si>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</si>
  <si>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</si>
  <si>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</si>
  <si>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</si>
  <si>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</si>
  <si>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</si>
  <si>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</si>
  <si>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</si>
  <si>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</si>
  <si>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</si>
  <si>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</si>
  <si>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</si>
  <si>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</si>
  <si>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</si>
  <si>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</si>
  <si>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</si>
  <si>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</si>
  <si>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</si>
  <si>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</si>
  <si>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</si>
  <si>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</si>
  <si>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</si>
  <si>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</si>
  <si>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</si>
  <si>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</si>
  <si>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</si>
  <si>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</si>
  <si>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</si>
  <si>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</si>
  <si>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</si>
  <si>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</si>
  <si>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</si>
  <si>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</si>
  <si>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</si>
  <si>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</si>
  <si>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</si>
  <si>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</si>
  <si>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</si>
  <si>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</si>
  <si>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</si>
  <si>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</si>
  <si>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</si>
  <si>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</si>
  <si>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</si>
  <si>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</si>
  <si>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</si>
  <si>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</si>
  <si>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</si>
  <si>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</si>
  <si>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</si>
  <si>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</si>
  <si>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</si>
  <si>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</si>
  <si>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</si>
  <si>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</si>
  <si>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</si>
  <si>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</si>
  <si>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</si>
  <si>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</si>
  <si>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</si>
  <si>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</si>
  <si>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</si>
  <si>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</si>
  <si>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</si>
  <si>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</si>
  <si>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</si>
  <si>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</si>
  <si>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</si>
  <si>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</si>
  <si>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</si>
  <si>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</si>
  <si>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</si>
  <si>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</si>
  <si>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</si>
  <si>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</si>
  <si>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</si>
  <si>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</si>
  <si>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</si>
  <si>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</si>
  <si>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</si>
  <si>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</si>
  <si>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</si>
  <si>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</si>
  <si>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</si>
  <si>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</si>
  <si>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</si>
  <si>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</si>
  <si>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</si>
  <si>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</si>
  <si>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</si>
  <si>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</si>
  <si>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</si>
  <si>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</si>
  <si>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</si>
  <si>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</si>
  <si>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</si>
  <si>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</si>
  <si>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</si>
  <si>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</si>
  <si>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</si>
  <si>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</si>
  <si>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</si>
  <si>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</si>
  <si>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</si>
  <si>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</si>
  <si>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</si>
  <si>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</si>
  <si>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</si>
  <si>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</si>
  <si>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</si>
  <si>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</si>
  <si>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</si>
  <si>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</si>
  <si>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</si>
  <si>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</si>
  <si>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</si>
  <si>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</si>
  <si>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</si>
  <si>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</si>
  <si>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</si>
  <si>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</si>
  <si>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</si>
  <si>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</si>
  <si>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</si>
  <si>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</si>
  <si>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</si>
  <si>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</si>
  <si>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</si>
  <si>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</si>
  <si>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</si>
  <si>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</si>
  <si>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</si>
  <si>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</si>
  <si>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</si>
  <si>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</si>
  <si>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</si>
  <si>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</si>
  <si>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</si>
  <si>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</si>
  <si>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</si>
  <si>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</si>
  <si>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</si>
  <si>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</si>
  <si>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</si>
  <si>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</si>
  <si>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</si>
  <si>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</si>
  <si>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</si>
  <si>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</si>
  <si>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</si>
  <si>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</si>
  <si>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</si>
  <si>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486100094912003</t>
  </si>
  <si>
    <t>480000037429756</t>
  </si>
  <si>
    <t>480000037469715</t>
  </si>
  <si>
    <t>480000037509784</t>
  </si>
  <si>
    <t>480000037369753</t>
  </si>
  <si>
    <t>480000037379716</t>
  </si>
  <si>
    <t>480000037409721</t>
  </si>
  <si>
    <t>480000037439719</t>
  </si>
  <si>
    <t>480000037479770</t>
  </si>
  <si>
    <t>486100094922003</t>
  </si>
  <si>
    <t>480000037579723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</si>
  <si>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</si>
  <si>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</si>
  <si>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</si>
  <si>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</si>
  <si>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</si>
  <si>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</si>
  <si>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</si>
  <si>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</si>
  <si>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</si>
  <si>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</si>
  <si>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</si>
  <si>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</si>
  <si>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</si>
  <si>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</si>
  <si>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</si>
  <si>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</si>
  <si>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</si>
  <si>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</si>
  <si>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</si>
  <si>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</si>
  <si>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486100107352001A</t>
  </si>
  <si>
    <t>48610009188200512A</t>
  </si>
  <si>
    <t>486100079862004A</t>
  </si>
  <si>
    <t>48610001427200839A</t>
  </si>
  <si>
    <t>MANDACARU</t>
  </si>
  <si>
    <t>TAMBAÚ</t>
  </si>
  <si>
    <t>480000036679732</t>
  </si>
  <si>
    <t>Competência: Dezembro de 2024</t>
  </si>
  <si>
    <t>CAXAREU</t>
  </si>
  <si>
    <t>MARLIM LESTE</t>
  </si>
  <si>
    <t>JUAZEIRO</t>
  </si>
  <si>
    <t>TANATAU</t>
  </si>
  <si>
    <t>480000039009703</t>
  </si>
  <si>
    <t>480000038039749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</si>
</sst>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  <numFmt numFmtId="167" formatCode="_-\ #,##0.00000_-;\-\ #,##0.00000_-;_-\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167" fontId="3" fillId="0" borderId="1" xfId="16" applyNumberFormat="1" applyFont="1" applyBorder="1" applyAlignment="1">
      <alignment horizontal="right"/>
    </xf>
    <xf numFmtId="43" fontId="3" fillId="0" borderId="1" xfId="16" applyFont="1" applyBorder="1" applyAlignment="1">
      <alignment horizontal="center"/>
    </xf>
    <xf numFmtId="43" fontId="5" fillId="0" borderId="0" xfId="1" applyNumberFormat="1" applyFont="1"/>
    <xf numFmtId="43" fontId="3" fillId="0" borderId="0" xfId="16" applyFont="1"/>
    <xf numFmtId="43" fontId="2" fillId="0" borderId="0" xfId="16" applyFont="1"/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90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A5" sqref="A5"/>
    </sheetView>
  </sheetViews>
  <sheetFormatPr defaultRowHeight="14.5" x14ac:dyDescent="0.35"/>
  <cols>
    <col min="1" max="1" width="32.1796875" style="2" bestFit="1" customWidth="1"/>
    <col min="2" max="2" width="23" style="2" bestFit="1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14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1" t="s">
        <v>12</v>
      </c>
      <c r="C1" s="21"/>
      <c r="D1" s="21"/>
      <c r="E1" s="21"/>
      <c r="F1" s="21"/>
      <c r="G1" s="21"/>
    </row>
    <row r="2" spans="1:194" ht="15" customHeight="1" x14ac:dyDescent="0.35">
      <c r="A2" s="4"/>
      <c r="B2" s="21"/>
      <c r="C2" s="21"/>
      <c r="D2" s="21"/>
      <c r="E2" s="21"/>
      <c r="F2" s="21"/>
      <c r="G2" s="21"/>
    </row>
    <row r="3" spans="1:194" x14ac:dyDescent="0.35">
      <c r="A3" s="4"/>
      <c r="B3" s="21"/>
      <c r="C3" s="21"/>
      <c r="D3" s="21"/>
      <c r="E3" s="21"/>
      <c r="F3" s="21"/>
      <c r="G3" s="21"/>
      <c r="I3" s="7"/>
    </row>
    <row r="4" spans="1:194" x14ac:dyDescent="0.35">
      <c r="A4" s="4"/>
      <c r="B4" s="22"/>
      <c r="C4" s="22"/>
      <c r="D4" s="22"/>
      <c r="E4" s="4"/>
      <c r="F4" s="23"/>
      <c r="G4" s="23"/>
      <c r="H4" s="23"/>
      <c r="I4" s="7"/>
    </row>
    <row r="5" spans="1:194" x14ac:dyDescent="0.35">
      <c r="B5" s="22" t="s">
        <v>598</v>
      </c>
      <c r="C5" s="22"/>
      <c r="D5" s="22"/>
      <c r="E5" s="24"/>
      <c r="F5" s="24"/>
      <c r="G5" s="24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314</v>
      </c>
      <c r="B7" s="8"/>
      <c r="C7" s="8"/>
      <c r="D7" s="8"/>
      <c r="E7" s="8"/>
      <c r="F7" s="8"/>
      <c r="G7" s="8"/>
    </row>
    <row r="8" spans="1:194" x14ac:dyDescent="0.35">
      <c r="A8" s="29" t="s">
        <v>2</v>
      </c>
      <c r="B8" s="29" t="s">
        <v>1</v>
      </c>
      <c r="C8" s="29" t="s">
        <v>0</v>
      </c>
      <c r="D8" s="29" t="s">
        <v>13</v>
      </c>
      <c r="E8" s="29" t="s">
        <v>3</v>
      </c>
      <c r="F8" s="29" t="s">
        <v>4</v>
      </c>
      <c r="G8" s="26" t="s">
        <v>5</v>
      </c>
      <c r="H8" s="28"/>
      <c r="I8" s="26" t="s">
        <v>8</v>
      </c>
      <c r="J8" s="27"/>
      <c r="K8" s="2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29"/>
      <c r="B9" s="29"/>
      <c r="C9" s="29"/>
      <c r="D9" s="29"/>
      <c r="E9" s="29"/>
      <c r="F9" s="29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325</v>
      </c>
      <c r="C10" s="13" t="s">
        <v>19</v>
      </c>
      <c r="D10" s="11">
        <v>10</v>
      </c>
      <c r="E10" s="16">
        <v>2664.7745</v>
      </c>
      <c r="F10" s="16">
        <v>0.95382</v>
      </c>
      <c r="G10" s="17">
        <v>243658.9</v>
      </c>
      <c r="H10" s="17">
        <v>5306400</v>
      </c>
      <c r="I10" s="17">
        <v>32717868.693302497</v>
      </c>
      <c r="J10" s="17">
        <v>32717868.693302497</v>
      </c>
      <c r="K10" s="17">
        <f>SUM(I10:J10)</f>
        <v>65435737.386604995</v>
      </c>
      <c r="L10" s="2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325</v>
      </c>
      <c r="C11" s="13" t="s">
        <v>19</v>
      </c>
      <c r="D11" s="11">
        <v>10</v>
      </c>
      <c r="E11" s="16">
        <v>2697.2370000000001</v>
      </c>
      <c r="F11" s="16">
        <v>1.2758499999999999</v>
      </c>
      <c r="G11" s="17">
        <v>716138.89800000004</v>
      </c>
      <c r="H11" s="17">
        <v>43613875</v>
      </c>
      <c r="I11" s="17">
        <v>99362054.762178823</v>
      </c>
      <c r="J11" s="17">
        <v>99362054.762178823</v>
      </c>
      <c r="K11" s="17">
        <f t="shared" ref="K11:K74" si="0">SUM(I11:J11)</f>
        <v>198724109.52435765</v>
      </c>
      <c r="L11" s="20"/>
      <c r="GL11"/>
    </row>
    <row r="12" spans="1:194" x14ac:dyDescent="0.35">
      <c r="A12" s="12" t="s">
        <v>150</v>
      </c>
      <c r="B12" s="13" t="s">
        <v>325</v>
      </c>
      <c r="C12" s="13" t="s">
        <v>19</v>
      </c>
      <c r="D12" s="11">
        <v>10</v>
      </c>
      <c r="E12" s="16">
        <v>2733.0315999999998</v>
      </c>
      <c r="F12" s="16">
        <v>1.5479000000000001</v>
      </c>
      <c r="G12" s="17">
        <v>404315.03</v>
      </c>
      <c r="H12" s="17">
        <v>4763434</v>
      </c>
      <c r="I12" s="17">
        <v>55618953.641677409</v>
      </c>
      <c r="J12" s="17">
        <v>55618953.641677409</v>
      </c>
      <c r="K12" s="17">
        <f t="shared" si="0"/>
        <v>111237907.28335482</v>
      </c>
      <c r="L12" s="20"/>
      <c r="GL12"/>
    </row>
    <row r="13" spans="1:194" x14ac:dyDescent="0.35">
      <c r="A13" s="12" t="s">
        <v>168</v>
      </c>
      <c r="B13" s="13" t="s">
        <v>325</v>
      </c>
      <c r="C13" s="13" t="s">
        <v>19</v>
      </c>
      <c r="D13" s="11">
        <v>10</v>
      </c>
      <c r="E13" s="16">
        <v>2682.2404000000001</v>
      </c>
      <c r="F13" s="16">
        <v>1.4210400000000001</v>
      </c>
      <c r="G13" s="17">
        <v>199153.19500000001</v>
      </c>
      <c r="H13" s="17">
        <v>16962341</v>
      </c>
      <c r="I13" s="17">
        <v>27914045.523635909</v>
      </c>
      <c r="J13" s="17">
        <v>27914045.523635909</v>
      </c>
      <c r="K13" s="17">
        <f t="shared" si="0"/>
        <v>55828091.047271818</v>
      </c>
      <c r="L13" s="20"/>
      <c r="GL13"/>
    </row>
    <row r="14" spans="1:194" x14ac:dyDescent="0.35">
      <c r="A14" s="12" t="s">
        <v>171</v>
      </c>
      <c r="B14" s="13" t="s">
        <v>325</v>
      </c>
      <c r="C14" s="13" t="s">
        <v>19</v>
      </c>
      <c r="D14" s="11">
        <v>10</v>
      </c>
      <c r="E14" s="16">
        <v>2716.2136999999998</v>
      </c>
      <c r="F14" s="16">
        <v>1.3748499999999999</v>
      </c>
      <c r="G14" s="17">
        <v>77351.207999999999</v>
      </c>
      <c r="H14" s="17">
        <v>0</v>
      </c>
      <c r="I14" s="17">
        <v>10505120.544057481</v>
      </c>
      <c r="J14" s="17">
        <v>10505120.544057481</v>
      </c>
      <c r="K14" s="17">
        <f t="shared" si="0"/>
        <v>21010241.088114962</v>
      </c>
      <c r="L14" s="20"/>
      <c r="GL14"/>
    </row>
    <row r="15" spans="1:194" x14ac:dyDescent="0.35">
      <c r="A15" s="12" t="s">
        <v>172</v>
      </c>
      <c r="B15" s="13" t="s">
        <v>325</v>
      </c>
      <c r="C15" s="13" t="s">
        <v>19</v>
      </c>
      <c r="D15" s="11">
        <v>10</v>
      </c>
      <c r="E15" s="16">
        <v>2720.3779</v>
      </c>
      <c r="F15" s="16">
        <v>1.2520899999999999</v>
      </c>
      <c r="G15" s="17">
        <v>253688.87400000001</v>
      </c>
      <c r="H15" s="17">
        <v>35397726</v>
      </c>
      <c r="I15" s="17">
        <v>36722537.252641231</v>
      </c>
      <c r="J15" s="17">
        <v>36722537.252641231</v>
      </c>
      <c r="K15" s="17">
        <f t="shared" si="0"/>
        <v>73445074.505282462</v>
      </c>
      <c r="L15" s="20"/>
      <c r="GL15"/>
    </row>
    <row r="16" spans="1:194" x14ac:dyDescent="0.35">
      <c r="A16" s="12" t="s">
        <v>317</v>
      </c>
      <c r="B16" s="13" t="s">
        <v>326</v>
      </c>
      <c r="C16" s="13" t="s">
        <v>19</v>
      </c>
      <c r="D16" s="11">
        <v>0</v>
      </c>
      <c r="E16" s="16">
        <v>0</v>
      </c>
      <c r="F16" s="16">
        <v>0</v>
      </c>
      <c r="G16" s="17">
        <v>0</v>
      </c>
      <c r="H16" s="17">
        <v>0</v>
      </c>
      <c r="I16" s="17">
        <v>0</v>
      </c>
      <c r="J16" s="17">
        <v>0</v>
      </c>
      <c r="K16" s="17">
        <f t="shared" si="0"/>
        <v>0</v>
      </c>
      <c r="L16" s="20"/>
      <c r="GL16"/>
    </row>
    <row r="17" spans="1:194" x14ac:dyDescent="0.35">
      <c r="A17" s="12" t="s">
        <v>34</v>
      </c>
      <c r="B17" s="13" t="s">
        <v>327</v>
      </c>
      <c r="C17" s="13" t="s">
        <v>19</v>
      </c>
      <c r="D17" s="11">
        <v>8.8000000000000007</v>
      </c>
      <c r="E17" s="16">
        <v>2965.0542</v>
      </c>
      <c r="F17" s="16">
        <v>0.80483000000000005</v>
      </c>
      <c r="G17" s="17">
        <v>84.424000000000007</v>
      </c>
      <c r="H17" s="17">
        <v>237081</v>
      </c>
      <c r="I17" s="17">
        <v>22056.581850540006</v>
      </c>
      <c r="J17" s="17">
        <v>16763.002206410405</v>
      </c>
      <c r="K17" s="17">
        <f t="shared" si="0"/>
        <v>38819.584056950407</v>
      </c>
      <c r="L17" s="20"/>
      <c r="GL17"/>
    </row>
    <row r="18" spans="1:194" x14ac:dyDescent="0.35">
      <c r="A18" s="12" t="s">
        <v>35</v>
      </c>
      <c r="B18" s="13" t="s">
        <v>328</v>
      </c>
      <c r="C18" s="13" t="s">
        <v>19</v>
      </c>
      <c r="D18" s="11">
        <v>10</v>
      </c>
      <c r="E18" s="16">
        <v>2312.3847000000001</v>
      </c>
      <c r="F18" s="16">
        <v>0.96721999999999997</v>
      </c>
      <c r="G18" s="17">
        <v>5632.8590000000004</v>
      </c>
      <c r="H18" s="17">
        <v>110343</v>
      </c>
      <c r="I18" s="17">
        <v>656603.14626586507</v>
      </c>
      <c r="J18" s="17">
        <v>656603.14626586507</v>
      </c>
      <c r="K18" s="17">
        <f t="shared" si="0"/>
        <v>1313206.2925317301</v>
      </c>
      <c r="L18" s="20"/>
      <c r="GL18"/>
    </row>
    <row r="19" spans="1:194" x14ac:dyDescent="0.35">
      <c r="A19" s="12" t="s">
        <v>36</v>
      </c>
      <c r="B19" s="13" t="s">
        <v>329</v>
      </c>
      <c r="C19" s="13" t="s">
        <v>19</v>
      </c>
      <c r="D19" s="11">
        <v>8.8000000000000007</v>
      </c>
      <c r="E19" s="16">
        <v>2965.0542</v>
      </c>
      <c r="F19" s="16">
        <v>0.80030999999999997</v>
      </c>
      <c r="G19" s="17">
        <v>474.79899999999998</v>
      </c>
      <c r="H19" s="17">
        <v>13169228</v>
      </c>
      <c r="I19" s="17">
        <v>597363.4814892899</v>
      </c>
      <c r="J19" s="17">
        <v>453996.24593186041</v>
      </c>
      <c r="K19" s="17">
        <f t="shared" si="0"/>
        <v>1051359.7274211503</v>
      </c>
      <c r="L19" s="20"/>
      <c r="GL19"/>
    </row>
    <row r="20" spans="1:194" x14ac:dyDescent="0.35">
      <c r="A20" s="12" t="s">
        <v>318</v>
      </c>
      <c r="B20" s="13" t="s">
        <v>330</v>
      </c>
      <c r="C20" s="13" t="s">
        <v>19</v>
      </c>
      <c r="D20" s="11">
        <v>10</v>
      </c>
      <c r="E20" s="16">
        <v>3022.2029000000002</v>
      </c>
      <c r="F20" s="16">
        <v>0.85384000000000004</v>
      </c>
      <c r="G20" s="17">
        <v>0</v>
      </c>
      <c r="H20" s="17">
        <v>0</v>
      </c>
      <c r="I20" s="17">
        <v>0</v>
      </c>
      <c r="J20" s="17">
        <v>0</v>
      </c>
      <c r="K20" s="17">
        <f t="shared" si="0"/>
        <v>0</v>
      </c>
      <c r="L20" s="20"/>
      <c r="GL20"/>
    </row>
    <row r="21" spans="1:194" x14ac:dyDescent="0.35">
      <c r="A21" s="12" t="s">
        <v>319</v>
      </c>
      <c r="B21" s="13" t="s">
        <v>331</v>
      </c>
      <c r="C21" s="13" t="s">
        <v>19</v>
      </c>
      <c r="D21" s="11">
        <v>8.8000000000000007</v>
      </c>
      <c r="E21" s="16">
        <v>3022.2029000000002</v>
      </c>
      <c r="F21" s="16">
        <v>0.85384000000000004</v>
      </c>
      <c r="G21" s="17">
        <v>0</v>
      </c>
      <c r="H21" s="17">
        <v>0</v>
      </c>
      <c r="I21" s="17">
        <v>0</v>
      </c>
      <c r="J21" s="17">
        <v>0</v>
      </c>
      <c r="K21" s="17">
        <f t="shared" si="0"/>
        <v>0</v>
      </c>
      <c r="L21" s="20"/>
      <c r="GL21"/>
    </row>
    <row r="22" spans="1:194" x14ac:dyDescent="0.35">
      <c r="A22" s="12" t="s">
        <v>308</v>
      </c>
      <c r="B22" s="13" t="s">
        <v>316</v>
      </c>
      <c r="C22" s="13" t="s">
        <v>19</v>
      </c>
      <c r="D22" s="11">
        <v>10</v>
      </c>
      <c r="E22" s="16">
        <v>3022.2029000000002</v>
      </c>
      <c r="F22" s="16">
        <v>0.85384000000000004</v>
      </c>
      <c r="G22" s="17">
        <v>0</v>
      </c>
      <c r="H22" s="17">
        <v>0</v>
      </c>
      <c r="I22" s="17">
        <v>0</v>
      </c>
      <c r="J22" s="17">
        <v>0</v>
      </c>
      <c r="K22" s="17">
        <f t="shared" si="0"/>
        <v>0</v>
      </c>
      <c r="L22" s="20"/>
      <c r="GL22"/>
    </row>
    <row r="23" spans="1:194" x14ac:dyDescent="0.35">
      <c r="A23" s="12" t="s">
        <v>68</v>
      </c>
      <c r="B23" s="13" t="s">
        <v>332</v>
      </c>
      <c r="C23" s="13" t="s">
        <v>19</v>
      </c>
      <c r="D23" s="11">
        <v>10</v>
      </c>
      <c r="E23" s="16">
        <v>2708.261</v>
      </c>
      <c r="F23" s="16">
        <v>0.83992999999999995</v>
      </c>
      <c r="G23" s="17">
        <v>26564.487000000001</v>
      </c>
      <c r="H23" s="17">
        <v>1672760</v>
      </c>
      <c r="I23" s="17">
        <v>3667428.2716953494</v>
      </c>
      <c r="J23" s="17">
        <v>3667428.2716953494</v>
      </c>
      <c r="K23" s="17">
        <f t="shared" si="0"/>
        <v>7334856.5433906987</v>
      </c>
      <c r="L23" s="20"/>
      <c r="GL23"/>
    </row>
    <row r="24" spans="1:194" x14ac:dyDescent="0.35">
      <c r="A24" s="12" t="s">
        <v>83</v>
      </c>
      <c r="B24" s="13" t="s">
        <v>333</v>
      </c>
      <c r="C24" s="13" t="s">
        <v>19</v>
      </c>
      <c r="D24" s="11">
        <v>7.8</v>
      </c>
      <c r="E24" s="16">
        <v>2097.2451000000001</v>
      </c>
      <c r="F24" s="16">
        <v>0.65032999999999996</v>
      </c>
      <c r="G24" s="17">
        <v>181.64</v>
      </c>
      <c r="H24" s="17">
        <v>4307</v>
      </c>
      <c r="I24" s="17">
        <v>19187.228563699999</v>
      </c>
      <c r="J24" s="17">
        <v>10744.847995671998</v>
      </c>
      <c r="K24" s="17">
        <f t="shared" si="0"/>
        <v>29932.076559371999</v>
      </c>
      <c r="L24" s="20"/>
      <c r="GL24"/>
    </row>
    <row r="25" spans="1:194" x14ac:dyDescent="0.35">
      <c r="A25" s="12" t="s">
        <v>94</v>
      </c>
      <c r="B25" s="13" t="s">
        <v>334</v>
      </c>
      <c r="C25" s="13" t="s">
        <v>19</v>
      </c>
      <c r="D25" s="11">
        <v>10</v>
      </c>
      <c r="E25" s="16">
        <v>2318.3971000000001</v>
      </c>
      <c r="F25" s="16">
        <v>1.5567200000000001</v>
      </c>
      <c r="G25" s="17">
        <v>439436.05599999998</v>
      </c>
      <c r="H25" s="17">
        <v>6082289</v>
      </c>
      <c r="I25" s="17">
        <v>51412784.939895883</v>
      </c>
      <c r="J25" s="17">
        <v>51412784.939895883</v>
      </c>
      <c r="K25" s="17">
        <f t="shared" si="0"/>
        <v>102825569.87979177</v>
      </c>
      <c r="L25" s="20"/>
      <c r="GL25"/>
    </row>
    <row r="26" spans="1:194" x14ac:dyDescent="0.35">
      <c r="A26" s="12" t="s">
        <v>95</v>
      </c>
      <c r="B26" s="13" t="s">
        <v>335</v>
      </c>
      <c r="C26" s="13" t="s">
        <v>19</v>
      </c>
      <c r="D26" s="11">
        <v>10</v>
      </c>
      <c r="E26" s="16">
        <v>2318.3971000000001</v>
      </c>
      <c r="F26" s="16">
        <v>1.5567200000000001</v>
      </c>
      <c r="G26" s="17">
        <v>18563.081999999999</v>
      </c>
      <c r="H26" s="17">
        <v>436077</v>
      </c>
      <c r="I26" s="17">
        <v>2185772.2631651103</v>
      </c>
      <c r="J26" s="17">
        <v>2185772.2631651103</v>
      </c>
      <c r="K26" s="17">
        <f t="shared" si="0"/>
        <v>4371544.5263302205</v>
      </c>
      <c r="L26" s="20"/>
      <c r="GL26"/>
    </row>
    <row r="27" spans="1:194" x14ac:dyDescent="0.35">
      <c r="A27" s="12" t="s">
        <v>100</v>
      </c>
      <c r="B27" s="13" t="s">
        <v>336</v>
      </c>
      <c r="C27" s="13" t="s">
        <v>19</v>
      </c>
      <c r="D27" s="11">
        <v>8.35</v>
      </c>
      <c r="E27" s="16">
        <v>2798.0063</v>
      </c>
      <c r="F27" s="16">
        <v>2.0210499999999998</v>
      </c>
      <c r="G27" s="17">
        <v>75968.944000000003</v>
      </c>
      <c r="H27" s="17">
        <v>3375744</v>
      </c>
      <c r="I27" s="17">
        <v>10969206.56637736</v>
      </c>
      <c r="J27" s="17">
        <v>7349368.399472828</v>
      </c>
      <c r="K27" s="17">
        <f t="shared" si="0"/>
        <v>18318574.965850189</v>
      </c>
      <c r="L27" s="20"/>
      <c r="GL27"/>
    </row>
    <row r="28" spans="1:194" x14ac:dyDescent="0.35">
      <c r="A28" s="12" t="s">
        <v>120</v>
      </c>
      <c r="B28" s="13" t="s">
        <v>337</v>
      </c>
      <c r="C28" s="13" t="s">
        <v>19</v>
      </c>
      <c r="D28" s="11">
        <v>9.3000000000000007</v>
      </c>
      <c r="E28" s="16">
        <v>2805.7826</v>
      </c>
      <c r="F28" s="16">
        <v>0.83418000000000003</v>
      </c>
      <c r="G28" s="17">
        <v>366.28199999999998</v>
      </c>
      <c r="H28" s="17">
        <v>4484788</v>
      </c>
      <c r="I28" s="17">
        <v>238441.40580666001</v>
      </c>
      <c r="J28" s="17">
        <v>205059.60899372766</v>
      </c>
      <c r="K28" s="17">
        <f t="shared" si="0"/>
        <v>443501.01480038767</v>
      </c>
      <c r="L28" s="20"/>
      <c r="GL28"/>
    </row>
    <row r="29" spans="1:194" x14ac:dyDescent="0.35">
      <c r="A29" s="12" t="s">
        <v>123</v>
      </c>
      <c r="B29" s="13" t="s">
        <v>338</v>
      </c>
      <c r="C29" s="13" t="s">
        <v>19</v>
      </c>
      <c r="D29" s="11">
        <v>9.2100000000000009</v>
      </c>
      <c r="E29" s="16">
        <v>2576.2139999999999</v>
      </c>
      <c r="F29" s="16">
        <v>2.19733</v>
      </c>
      <c r="G29" s="17">
        <v>26676.758000000002</v>
      </c>
      <c r="H29" s="17">
        <v>1378160</v>
      </c>
      <c r="I29" s="17">
        <v>3587665.4873506003</v>
      </c>
      <c r="J29" s="17">
        <v>3020814.3403492062</v>
      </c>
      <c r="K29" s="17">
        <f t="shared" si="0"/>
        <v>6608479.8276998065</v>
      </c>
      <c r="L29" s="20"/>
      <c r="GL29"/>
    </row>
    <row r="30" spans="1:194" x14ac:dyDescent="0.35">
      <c r="A30" s="12" t="s">
        <v>124</v>
      </c>
      <c r="B30" s="13" t="s">
        <v>339</v>
      </c>
      <c r="C30" s="13" t="s">
        <v>19</v>
      </c>
      <c r="D30" s="11">
        <v>8.9700000000000006</v>
      </c>
      <c r="E30" s="16">
        <v>2576.2139999999999</v>
      </c>
      <c r="F30" s="16">
        <v>1.57643</v>
      </c>
      <c r="G30" s="17">
        <v>14593.672</v>
      </c>
      <c r="H30" s="17">
        <v>119803</v>
      </c>
      <c r="I30" s="17">
        <v>1889264.1580548999</v>
      </c>
      <c r="J30" s="17">
        <v>1500075.7414955904</v>
      </c>
      <c r="K30" s="17">
        <f t="shared" si="0"/>
        <v>3389339.8995504901</v>
      </c>
      <c r="L30" s="20"/>
      <c r="GL30"/>
    </row>
    <row r="31" spans="1:194" x14ac:dyDescent="0.35">
      <c r="A31" s="12" t="s">
        <v>125</v>
      </c>
      <c r="B31" s="13" t="s">
        <v>340</v>
      </c>
      <c r="C31" s="13" t="s">
        <v>19</v>
      </c>
      <c r="D31" s="11">
        <v>8.41</v>
      </c>
      <c r="E31" s="16">
        <v>2576.2139999999999</v>
      </c>
      <c r="F31" s="16">
        <v>1.41482</v>
      </c>
      <c r="G31" s="17">
        <v>39088.83</v>
      </c>
      <c r="H31" s="17">
        <v>827785</v>
      </c>
      <c r="I31" s="17">
        <v>5093617.893166001</v>
      </c>
      <c r="J31" s="17">
        <v>3473847.4031392126</v>
      </c>
      <c r="K31" s="17">
        <f t="shared" si="0"/>
        <v>8567465.2963052131</v>
      </c>
      <c r="L31" s="20"/>
      <c r="GL31"/>
    </row>
    <row r="32" spans="1:194" x14ac:dyDescent="0.35">
      <c r="A32" s="12" t="s">
        <v>126</v>
      </c>
      <c r="B32" s="13" t="s">
        <v>341</v>
      </c>
      <c r="C32" s="13" t="s">
        <v>19</v>
      </c>
      <c r="D32" s="11">
        <v>9.73</v>
      </c>
      <c r="E32" s="16">
        <v>2484.5362</v>
      </c>
      <c r="F32" s="16">
        <v>0.47749999999999998</v>
      </c>
      <c r="G32" s="17">
        <v>117354.022</v>
      </c>
      <c r="H32" s="17">
        <v>11565474</v>
      </c>
      <c r="I32" s="17">
        <v>14854641.485479821</v>
      </c>
      <c r="J32" s="17">
        <v>14052490.845263908</v>
      </c>
      <c r="K32" s="17">
        <f t="shared" si="0"/>
        <v>28907132.33074373</v>
      </c>
      <c r="L32" s="20"/>
      <c r="GL32"/>
    </row>
    <row r="33" spans="1:194" x14ac:dyDescent="0.35">
      <c r="A33" s="12" t="s">
        <v>127</v>
      </c>
      <c r="B33" s="13" t="s">
        <v>342</v>
      </c>
      <c r="C33" s="13" t="s">
        <v>19</v>
      </c>
      <c r="D33" s="11">
        <v>10</v>
      </c>
      <c r="E33" s="16">
        <v>2554.9749999999999</v>
      </c>
      <c r="F33" s="16">
        <v>0.27432000000000001</v>
      </c>
      <c r="G33" s="17">
        <v>193174.65</v>
      </c>
      <c r="H33" s="17">
        <v>12336871</v>
      </c>
      <c r="I33" s="17">
        <v>24847032.5918235</v>
      </c>
      <c r="J33" s="17">
        <v>24847032.5918235</v>
      </c>
      <c r="K33" s="17">
        <f t="shared" si="0"/>
        <v>49694065.183646999</v>
      </c>
      <c r="L33" s="20"/>
      <c r="GL33"/>
    </row>
    <row r="34" spans="1:194" x14ac:dyDescent="0.35">
      <c r="A34" s="12" t="s">
        <v>131</v>
      </c>
      <c r="B34" s="13" t="s">
        <v>343</v>
      </c>
      <c r="C34" s="13" t="s">
        <v>19</v>
      </c>
      <c r="D34" s="11">
        <v>10</v>
      </c>
      <c r="E34" s="16">
        <v>2542.0106999999998</v>
      </c>
      <c r="F34" s="16">
        <v>0.85279000000000005</v>
      </c>
      <c r="G34" s="17">
        <v>6163.97</v>
      </c>
      <c r="H34" s="17">
        <v>629641</v>
      </c>
      <c r="I34" s="17">
        <v>810291.46214345004</v>
      </c>
      <c r="J34" s="17">
        <v>810291.46214345004</v>
      </c>
      <c r="K34" s="17">
        <f t="shared" si="0"/>
        <v>1620582.9242869001</v>
      </c>
      <c r="L34" s="20"/>
      <c r="GL34"/>
    </row>
    <row r="35" spans="1:194" x14ac:dyDescent="0.35">
      <c r="A35" s="12" t="s">
        <v>132</v>
      </c>
      <c r="B35" s="13" t="s">
        <v>344</v>
      </c>
      <c r="C35" s="13" t="s">
        <v>19</v>
      </c>
      <c r="D35" s="11">
        <v>0</v>
      </c>
      <c r="E35" s="16">
        <v>0</v>
      </c>
      <c r="F35" s="16">
        <v>0</v>
      </c>
      <c r="G35" s="17">
        <v>0</v>
      </c>
      <c r="H35" s="17">
        <v>0</v>
      </c>
      <c r="I35" s="17">
        <v>0</v>
      </c>
      <c r="J35" s="17">
        <v>0</v>
      </c>
      <c r="K35" s="17">
        <f t="shared" si="0"/>
        <v>0</v>
      </c>
      <c r="L35" s="20"/>
      <c r="GL35"/>
    </row>
    <row r="36" spans="1:194" x14ac:dyDescent="0.35">
      <c r="A36" s="12" t="s">
        <v>137</v>
      </c>
      <c r="B36" s="13" t="s">
        <v>345</v>
      </c>
      <c r="C36" s="13" t="s">
        <v>19</v>
      </c>
      <c r="D36" s="11">
        <v>10</v>
      </c>
      <c r="E36" s="16">
        <v>2710.7381</v>
      </c>
      <c r="F36" s="16">
        <v>1.4920800000000001</v>
      </c>
      <c r="G36" s="17">
        <v>88010.212</v>
      </c>
      <c r="H36" s="17">
        <v>11920525</v>
      </c>
      <c r="I36" s="17">
        <v>12817950.589973859</v>
      </c>
      <c r="J36" s="17">
        <v>12817950.589973859</v>
      </c>
      <c r="K36" s="17">
        <f t="shared" si="0"/>
        <v>25635901.179947719</v>
      </c>
      <c r="L36" s="20"/>
      <c r="GL36"/>
    </row>
    <row r="37" spans="1:194" x14ac:dyDescent="0.35">
      <c r="A37" s="12" t="s">
        <v>138</v>
      </c>
      <c r="B37" s="13" t="s">
        <v>585</v>
      </c>
      <c r="C37" s="13" t="s">
        <v>19</v>
      </c>
      <c r="D37" s="11">
        <v>10</v>
      </c>
      <c r="E37" s="16">
        <v>2716.2136999999998</v>
      </c>
      <c r="F37" s="16">
        <v>0.93362000000000001</v>
      </c>
      <c r="G37" s="17">
        <v>312813.08</v>
      </c>
      <c r="H37" s="17">
        <v>0</v>
      </c>
      <c r="I37" s="17">
        <v>42483358.671759799</v>
      </c>
      <c r="J37" s="17">
        <v>42483358.671759799</v>
      </c>
      <c r="K37" s="17">
        <f t="shared" si="0"/>
        <v>84966717.343519598</v>
      </c>
      <c r="L37" s="20"/>
      <c r="GL37"/>
    </row>
    <row r="38" spans="1:194" x14ac:dyDescent="0.35">
      <c r="A38" s="12" t="s">
        <v>142</v>
      </c>
      <c r="B38" s="13" t="s">
        <v>346</v>
      </c>
      <c r="C38" s="13" t="s">
        <v>19</v>
      </c>
      <c r="D38" s="11">
        <v>9.3000000000000007</v>
      </c>
      <c r="E38" s="16">
        <v>2710.7381</v>
      </c>
      <c r="F38" s="16">
        <v>1.5114099999999999</v>
      </c>
      <c r="G38" s="17">
        <v>46202.487999999998</v>
      </c>
      <c r="H38" s="17">
        <v>5676038</v>
      </c>
      <c r="I38" s="17">
        <v>6691083.2564986395</v>
      </c>
      <c r="J38" s="17">
        <v>5754331.6005888311</v>
      </c>
      <c r="K38" s="17">
        <f t="shared" si="0"/>
        <v>12445414.857087471</v>
      </c>
      <c r="L38" s="20"/>
      <c r="GL38"/>
    </row>
    <row r="39" spans="1:194" x14ac:dyDescent="0.35">
      <c r="A39" s="12" t="s">
        <v>143</v>
      </c>
      <c r="B39" s="13" t="s">
        <v>347</v>
      </c>
      <c r="C39" s="13" t="s">
        <v>19</v>
      </c>
      <c r="D39" s="11">
        <v>10</v>
      </c>
      <c r="E39" s="16">
        <v>2679.4220999999998</v>
      </c>
      <c r="F39" s="16">
        <v>1.14594</v>
      </c>
      <c r="G39" s="17">
        <v>38808.228000000003</v>
      </c>
      <c r="H39" s="17">
        <v>2526077</v>
      </c>
      <c r="I39" s="17">
        <v>5343917.8221209403</v>
      </c>
      <c r="J39" s="17">
        <v>5343917.8221209403</v>
      </c>
      <c r="K39" s="17">
        <f t="shared" si="0"/>
        <v>10687835.644241881</v>
      </c>
      <c r="L39" s="20"/>
      <c r="GL39"/>
    </row>
    <row r="40" spans="1:194" x14ac:dyDescent="0.35">
      <c r="A40" s="12" t="s">
        <v>151</v>
      </c>
      <c r="B40" s="13" t="s">
        <v>348</v>
      </c>
      <c r="C40" s="13" t="s">
        <v>19</v>
      </c>
      <c r="D40" s="11">
        <v>10</v>
      </c>
      <c r="E40" s="16">
        <v>2628.3242</v>
      </c>
      <c r="F40" s="16">
        <v>1.2680499999999999</v>
      </c>
      <c r="G40" s="17">
        <v>486347.598</v>
      </c>
      <c r="H40" s="17">
        <v>66223423</v>
      </c>
      <c r="I40" s="17">
        <v>68112688.648521081</v>
      </c>
      <c r="J40" s="17">
        <v>68112688.648521081</v>
      </c>
      <c r="K40" s="17">
        <f t="shared" si="0"/>
        <v>136225377.29704216</v>
      </c>
      <c r="L40" s="20"/>
      <c r="GL40"/>
    </row>
    <row r="41" spans="1:194" x14ac:dyDescent="0.35">
      <c r="A41" s="12" t="s">
        <v>156</v>
      </c>
      <c r="B41" s="13" t="s">
        <v>349</v>
      </c>
      <c r="C41" s="13" t="s">
        <v>19</v>
      </c>
      <c r="D41" s="11">
        <v>10</v>
      </c>
      <c r="E41" s="16">
        <v>2652.4544000000001</v>
      </c>
      <c r="F41" s="16">
        <v>1.33335</v>
      </c>
      <c r="G41" s="17">
        <v>247384.22500000001</v>
      </c>
      <c r="H41" s="17">
        <v>27522396</v>
      </c>
      <c r="I41" s="17">
        <v>34643618.139922</v>
      </c>
      <c r="J41" s="17">
        <v>34643618.139922</v>
      </c>
      <c r="K41" s="17">
        <f t="shared" si="0"/>
        <v>69287236.279844001</v>
      </c>
      <c r="L41" s="20"/>
      <c r="GL41"/>
    </row>
    <row r="42" spans="1:194" x14ac:dyDescent="0.35">
      <c r="A42" s="12" t="s">
        <v>157</v>
      </c>
      <c r="B42" s="13" t="s">
        <v>350</v>
      </c>
      <c r="C42" s="13" t="s">
        <v>19</v>
      </c>
      <c r="D42" s="11">
        <v>10</v>
      </c>
      <c r="E42" s="16">
        <v>2629.9155000000001</v>
      </c>
      <c r="F42" s="16">
        <v>1.4621900000000001</v>
      </c>
      <c r="G42" s="17">
        <v>411868.04499999998</v>
      </c>
      <c r="H42" s="17">
        <v>49478181</v>
      </c>
      <c r="I42" s="17">
        <v>57776232.848829366</v>
      </c>
      <c r="J42" s="17">
        <v>57776232.848829366</v>
      </c>
      <c r="K42" s="17">
        <f t="shared" si="0"/>
        <v>115552465.69765873</v>
      </c>
      <c r="L42" s="20"/>
      <c r="GL42"/>
    </row>
    <row r="43" spans="1:194" x14ac:dyDescent="0.35">
      <c r="A43" s="12" t="s">
        <v>159</v>
      </c>
      <c r="B43" s="13" t="s">
        <v>351</v>
      </c>
      <c r="C43" s="13" t="s">
        <v>19</v>
      </c>
      <c r="D43" s="11">
        <v>8.6999999999999993</v>
      </c>
      <c r="E43" s="16">
        <v>3085.3409000000001</v>
      </c>
      <c r="F43" s="16">
        <v>0.83472999999999997</v>
      </c>
      <c r="G43" s="17">
        <v>10034.848</v>
      </c>
      <c r="H43" s="17">
        <v>102008521</v>
      </c>
      <c r="I43" s="17">
        <v>5805524.9847006612</v>
      </c>
      <c r="J43" s="17">
        <v>4296088.4886784879</v>
      </c>
      <c r="K43" s="17">
        <f t="shared" si="0"/>
        <v>10101613.47337915</v>
      </c>
      <c r="L43" s="20"/>
      <c r="GL43"/>
    </row>
    <row r="44" spans="1:194" x14ac:dyDescent="0.35">
      <c r="A44" s="12" t="s">
        <v>160</v>
      </c>
      <c r="B44" s="13" t="s">
        <v>585</v>
      </c>
      <c r="C44" s="13" t="s">
        <v>19</v>
      </c>
      <c r="D44" s="11">
        <v>10</v>
      </c>
      <c r="E44" s="16">
        <v>2664.7745</v>
      </c>
      <c r="F44" s="16">
        <v>0.95382</v>
      </c>
      <c r="G44" s="17">
        <v>128098.232</v>
      </c>
      <c r="H44" s="17">
        <v>2789722</v>
      </c>
      <c r="I44" s="17">
        <v>17200689.738336202</v>
      </c>
      <c r="J44" s="17">
        <v>17200689.738336202</v>
      </c>
      <c r="K44" s="17">
        <f t="shared" si="0"/>
        <v>34401379.476672404</v>
      </c>
      <c r="L44" s="20"/>
      <c r="GL44"/>
    </row>
    <row r="45" spans="1:194" x14ac:dyDescent="0.35">
      <c r="A45" s="12" t="s">
        <v>161</v>
      </c>
      <c r="B45" s="13" t="s">
        <v>352</v>
      </c>
      <c r="C45" s="13" t="s">
        <v>19</v>
      </c>
      <c r="D45" s="11">
        <v>8.8000000000000007</v>
      </c>
      <c r="E45" s="16">
        <v>3022.2029000000002</v>
      </c>
      <c r="F45" s="16">
        <v>1.35511</v>
      </c>
      <c r="G45" s="17">
        <v>1200.1489999999999</v>
      </c>
      <c r="H45" s="17">
        <v>3295685</v>
      </c>
      <c r="I45" s="17">
        <v>404655.47442910506</v>
      </c>
      <c r="J45" s="17">
        <v>307538.16056611988</v>
      </c>
      <c r="K45" s="17">
        <f t="shared" si="0"/>
        <v>712193.63499522489</v>
      </c>
      <c r="L45" s="20"/>
      <c r="GL45"/>
    </row>
    <row r="46" spans="1:194" x14ac:dyDescent="0.35">
      <c r="A46" s="12" t="s">
        <v>166</v>
      </c>
      <c r="B46" s="13" t="s">
        <v>353</v>
      </c>
      <c r="C46" s="13" t="s">
        <v>19</v>
      </c>
      <c r="D46" s="11">
        <v>10</v>
      </c>
      <c r="E46" s="16">
        <v>2651.1084999999998</v>
      </c>
      <c r="F46" s="16">
        <v>1.1658500000000001</v>
      </c>
      <c r="G46" s="17">
        <v>496580.09899999999</v>
      </c>
      <c r="H46" s="17">
        <v>80049494</v>
      </c>
      <c r="I46" s="17">
        <v>70490671.198482081</v>
      </c>
      <c r="J46" s="17">
        <v>70490671.198482081</v>
      </c>
      <c r="K46" s="17">
        <f t="shared" si="0"/>
        <v>140981342.39696416</v>
      </c>
      <c r="L46" s="20"/>
      <c r="GL46"/>
    </row>
    <row r="47" spans="1:194" x14ac:dyDescent="0.35">
      <c r="A47" s="12" t="s">
        <v>167</v>
      </c>
      <c r="B47" s="13" t="s">
        <v>354</v>
      </c>
      <c r="C47" s="13" t="s">
        <v>19</v>
      </c>
      <c r="D47" s="11">
        <v>10</v>
      </c>
      <c r="E47" s="16">
        <v>2717.3870000000002</v>
      </c>
      <c r="F47" s="16">
        <v>1.00075</v>
      </c>
      <c r="G47" s="17">
        <v>462547.94500000001</v>
      </c>
      <c r="H47" s="17">
        <v>67990018</v>
      </c>
      <c r="I47" s="17">
        <v>66248139.156660765</v>
      </c>
      <c r="J47" s="17">
        <v>66248139.156660765</v>
      </c>
      <c r="K47" s="17">
        <f t="shared" si="0"/>
        <v>132496278.31332153</v>
      </c>
      <c r="L47" s="20"/>
      <c r="GL47"/>
    </row>
    <row r="48" spans="1:194" x14ac:dyDescent="0.35">
      <c r="A48" s="12" t="s">
        <v>169</v>
      </c>
      <c r="B48" s="13" t="s">
        <v>355</v>
      </c>
      <c r="C48" s="13" t="s">
        <v>19</v>
      </c>
      <c r="D48" s="11">
        <v>10</v>
      </c>
      <c r="E48" s="16">
        <v>2682.2404000000001</v>
      </c>
      <c r="F48" s="16">
        <v>1.30908</v>
      </c>
      <c r="G48" s="17">
        <v>87350.687000000005</v>
      </c>
      <c r="H48" s="17">
        <v>7439858</v>
      </c>
      <c r="I48" s="17">
        <v>12201745.547489742</v>
      </c>
      <c r="J48" s="17">
        <v>12201745.547489742</v>
      </c>
      <c r="K48" s="17">
        <f t="shared" si="0"/>
        <v>24403491.094979484</v>
      </c>
      <c r="L48" s="20"/>
      <c r="GL48"/>
    </row>
    <row r="49" spans="1:194" x14ac:dyDescent="0.35">
      <c r="A49" s="12" t="s">
        <v>173</v>
      </c>
      <c r="B49" s="13" t="s">
        <v>585</v>
      </c>
      <c r="C49" s="13" t="s">
        <v>19</v>
      </c>
      <c r="D49" s="11">
        <v>10</v>
      </c>
      <c r="E49" s="16">
        <v>2716.2136999999998</v>
      </c>
      <c r="F49" s="16">
        <v>0.93362000000000001</v>
      </c>
      <c r="G49" s="17">
        <v>265676.04100000003</v>
      </c>
      <c r="H49" s="17">
        <v>54082736</v>
      </c>
      <c r="I49" s="17">
        <v>38606281.315514088</v>
      </c>
      <c r="J49" s="17">
        <v>38606281.315514088</v>
      </c>
      <c r="K49" s="17">
        <f t="shared" si="0"/>
        <v>77212562.631028175</v>
      </c>
      <c r="L49" s="20"/>
      <c r="GL49"/>
    </row>
    <row r="50" spans="1:194" x14ac:dyDescent="0.35">
      <c r="A50" s="12" t="s">
        <v>174</v>
      </c>
      <c r="B50" s="13" t="s">
        <v>356</v>
      </c>
      <c r="C50" s="13" t="s">
        <v>19</v>
      </c>
      <c r="D50" s="11">
        <v>8.6999999999999993</v>
      </c>
      <c r="E50" s="16">
        <v>2697.2370000000001</v>
      </c>
      <c r="F50" s="16">
        <v>1.2758499999999999</v>
      </c>
      <c r="G50" s="17">
        <v>17695.830000000002</v>
      </c>
      <c r="H50" s="17">
        <v>1077686</v>
      </c>
      <c r="I50" s="17">
        <v>2455240.6552405003</v>
      </c>
      <c r="J50" s="17">
        <v>1816878.0848779699</v>
      </c>
      <c r="K50" s="17">
        <f t="shared" si="0"/>
        <v>4272118.74011847</v>
      </c>
      <c r="L50" s="20"/>
      <c r="GL50"/>
    </row>
    <row r="51" spans="1:194" x14ac:dyDescent="0.35">
      <c r="A51" s="12" t="s">
        <v>177</v>
      </c>
      <c r="B51" s="13" t="s">
        <v>357</v>
      </c>
      <c r="C51" s="13" t="s">
        <v>19</v>
      </c>
      <c r="D51" s="11">
        <v>10</v>
      </c>
      <c r="E51" s="16">
        <v>2679.4220999999998</v>
      </c>
      <c r="F51" s="16">
        <v>1.14595</v>
      </c>
      <c r="G51" s="17">
        <v>217437.465</v>
      </c>
      <c r="H51" s="17">
        <v>16301314</v>
      </c>
      <c r="I51" s="17">
        <v>30064361.993363824</v>
      </c>
      <c r="J51" s="17">
        <v>30064361.993363824</v>
      </c>
      <c r="K51" s="17">
        <f t="shared" si="0"/>
        <v>60128723.986727647</v>
      </c>
      <c r="L51" s="20"/>
      <c r="GL51"/>
    </row>
    <row r="52" spans="1:194" x14ac:dyDescent="0.35">
      <c r="A52" s="12" t="s">
        <v>178</v>
      </c>
      <c r="B52" s="13" t="s">
        <v>358</v>
      </c>
      <c r="C52" s="13" t="s">
        <v>19</v>
      </c>
      <c r="D52" s="11">
        <v>10</v>
      </c>
      <c r="E52" s="16">
        <v>2726.1948000000002</v>
      </c>
      <c r="F52" s="16">
        <v>1.0746899999999999</v>
      </c>
      <c r="G52" s="17">
        <v>4139577.0320000001</v>
      </c>
      <c r="H52" s="17">
        <v>708379021</v>
      </c>
      <c r="I52" s="17">
        <v>602329061.44581628</v>
      </c>
      <c r="J52" s="17">
        <v>602329061.44581628</v>
      </c>
      <c r="K52" s="17">
        <f t="shared" si="0"/>
        <v>1204658122.8916326</v>
      </c>
      <c r="L52" s="20"/>
      <c r="GL52"/>
    </row>
    <row r="53" spans="1:194" x14ac:dyDescent="0.35">
      <c r="A53" s="12" t="s">
        <v>307</v>
      </c>
      <c r="B53" s="13" t="s">
        <v>356</v>
      </c>
      <c r="C53" s="13" t="s">
        <v>19</v>
      </c>
      <c r="D53" s="11">
        <v>8.6999999999999993</v>
      </c>
      <c r="E53" s="16">
        <v>2769.942</v>
      </c>
      <c r="F53" s="16">
        <v>0.79849000000000003</v>
      </c>
      <c r="G53" s="17">
        <v>16603.365000000002</v>
      </c>
      <c r="H53" s="17">
        <v>1641628</v>
      </c>
      <c r="I53" s="17">
        <v>2365059.0798275005</v>
      </c>
      <c r="J53" s="17">
        <v>1750143.7190723501</v>
      </c>
      <c r="K53" s="17">
        <f t="shared" si="0"/>
        <v>4115202.7988998508</v>
      </c>
      <c r="L53" s="20"/>
      <c r="GL53"/>
    </row>
    <row r="54" spans="1:194" x14ac:dyDescent="0.35">
      <c r="A54" s="12" t="s">
        <v>180</v>
      </c>
      <c r="B54" s="13" t="s">
        <v>359</v>
      </c>
      <c r="C54" s="13" t="s">
        <v>19</v>
      </c>
      <c r="D54" s="11">
        <v>8.1999999999999993</v>
      </c>
      <c r="E54" s="16">
        <v>2652.4544000000001</v>
      </c>
      <c r="F54" s="16">
        <v>1.5401400000000001</v>
      </c>
      <c r="G54" s="17">
        <v>17214.373</v>
      </c>
      <c r="H54" s="17">
        <v>3169167</v>
      </c>
      <c r="I54" s="17">
        <v>2527065.01352356</v>
      </c>
      <c r="J54" s="17">
        <v>1617321.6086550776</v>
      </c>
      <c r="K54" s="17">
        <f t="shared" si="0"/>
        <v>4144386.6221786374</v>
      </c>
      <c r="L54" s="20"/>
      <c r="GL54"/>
    </row>
    <row r="55" spans="1:194" x14ac:dyDescent="0.35">
      <c r="A55" s="12" t="s">
        <v>128</v>
      </c>
      <c r="B55" s="13" t="s">
        <v>360</v>
      </c>
      <c r="C55" s="13" t="s">
        <v>19</v>
      </c>
      <c r="D55" s="11">
        <v>7.81</v>
      </c>
      <c r="E55" s="16">
        <v>2470.4944</v>
      </c>
      <c r="F55" s="16">
        <v>2.1572300000000002</v>
      </c>
      <c r="G55" s="17">
        <v>31199.494999999999</v>
      </c>
      <c r="H55" s="17">
        <v>837807</v>
      </c>
      <c r="I55" s="17">
        <v>3944276.0037469002</v>
      </c>
      <c r="J55" s="17">
        <v>2216683.1141057578</v>
      </c>
      <c r="K55" s="17">
        <f t="shared" si="0"/>
        <v>6160959.117852658</v>
      </c>
      <c r="L55" s="20"/>
      <c r="GL55"/>
    </row>
    <row r="56" spans="1:194" x14ac:dyDescent="0.35">
      <c r="A56" s="12" t="s">
        <v>129</v>
      </c>
      <c r="B56" s="13" t="s">
        <v>361</v>
      </c>
      <c r="C56" s="13" t="s">
        <v>19</v>
      </c>
      <c r="D56" s="11">
        <v>9.01</v>
      </c>
      <c r="E56" s="16">
        <v>2470.4944</v>
      </c>
      <c r="F56" s="16">
        <v>2.1572300000000002</v>
      </c>
      <c r="G56" s="17">
        <v>26228.679</v>
      </c>
      <c r="H56" s="17">
        <v>283690</v>
      </c>
      <c r="I56" s="17">
        <v>3270489.4583798801</v>
      </c>
      <c r="J56" s="17">
        <v>2622932.5456206636</v>
      </c>
      <c r="K56" s="17">
        <f t="shared" si="0"/>
        <v>5893422.0040005436</v>
      </c>
      <c r="L56" s="20"/>
      <c r="GL56"/>
    </row>
    <row r="57" spans="1:194" x14ac:dyDescent="0.35">
      <c r="A57" s="12" t="s">
        <v>259</v>
      </c>
      <c r="B57" s="13" t="s">
        <v>362</v>
      </c>
      <c r="C57" s="13" t="s">
        <v>19</v>
      </c>
      <c r="D57" s="11">
        <v>10</v>
      </c>
      <c r="E57" s="16">
        <v>2503.6087000000002</v>
      </c>
      <c r="F57" s="16">
        <v>0.10421999999999999</v>
      </c>
      <c r="G57" s="17">
        <v>0</v>
      </c>
      <c r="H57" s="17">
        <v>0</v>
      </c>
      <c r="I57" s="17">
        <v>0</v>
      </c>
      <c r="J57" s="17">
        <v>0</v>
      </c>
      <c r="K57" s="17">
        <f t="shared" si="0"/>
        <v>0</v>
      </c>
      <c r="L57" s="20"/>
      <c r="GL57"/>
    </row>
    <row r="58" spans="1:194" x14ac:dyDescent="0.35">
      <c r="A58" s="12" t="s">
        <v>260</v>
      </c>
      <c r="B58" s="13" t="s">
        <v>362</v>
      </c>
      <c r="C58" s="13" t="s">
        <v>19</v>
      </c>
      <c r="D58" s="11">
        <v>10</v>
      </c>
      <c r="E58" s="16">
        <v>2503.6087000000002</v>
      </c>
      <c r="F58" s="16">
        <v>0.10421999999999999</v>
      </c>
      <c r="G58" s="17">
        <v>113252.084</v>
      </c>
      <c r="H58" s="17">
        <v>7735741</v>
      </c>
      <c r="I58" s="17">
        <v>14217256.086127544</v>
      </c>
      <c r="J58" s="17">
        <v>14217256.086127544</v>
      </c>
      <c r="K58" s="17">
        <f t="shared" si="0"/>
        <v>28434512.172255088</v>
      </c>
      <c r="L58" s="20"/>
      <c r="GL58"/>
    </row>
    <row r="59" spans="1:194" x14ac:dyDescent="0.35">
      <c r="A59" s="12" t="s">
        <v>261</v>
      </c>
      <c r="B59" s="13" t="s">
        <v>363</v>
      </c>
      <c r="C59" s="13" t="s">
        <v>19</v>
      </c>
      <c r="D59" s="11">
        <v>10</v>
      </c>
      <c r="E59" s="16">
        <v>2710.7381</v>
      </c>
      <c r="F59" s="16">
        <v>0</v>
      </c>
      <c r="G59" s="17">
        <v>0</v>
      </c>
      <c r="H59" s="17">
        <v>0</v>
      </c>
      <c r="I59" s="17">
        <v>0</v>
      </c>
      <c r="J59" s="17">
        <v>0</v>
      </c>
      <c r="K59" s="17">
        <f t="shared" si="0"/>
        <v>0</v>
      </c>
      <c r="L59" s="20"/>
      <c r="GL59"/>
    </row>
    <row r="60" spans="1:194" x14ac:dyDescent="0.35">
      <c r="A60" s="12" t="s">
        <v>262</v>
      </c>
      <c r="B60" s="13" t="s">
        <v>362</v>
      </c>
      <c r="C60" s="13" t="s">
        <v>19</v>
      </c>
      <c r="D60" s="11">
        <v>10</v>
      </c>
      <c r="E60" s="16">
        <v>2503.6087000000002</v>
      </c>
      <c r="F60" s="16">
        <v>0.10421999999999999</v>
      </c>
      <c r="G60" s="17">
        <v>28873.401000000002</v>
      </c>
      <c r="H60" s="17">
        <v>1277213</v>
      </c>
      <c r="I60" s="17">
        <v>3621040.4540524357</v>
      </c>
      <c r="J60" s="17">
        <v>3621040.4540524357</v>
      </c>
      <c r="K60" s="17">
        <f t="shared" si="0"/>
        <v>7242080.9081048714</v>
      </c>
      <c r="L60" s="20"/>
      <c r="GL60"/>
    </row>
    <row r="61" spans="1:194" x14ac:dyDescent="0.35">
      <c r="A61" s="12" t="s">
        <v>263</v>
      </c>
      <c r="B61" s="13" t="s">
        <v>364</v>
      </c>
      <c r="C61" s="13" t="s">
        <v>19</v>
      </c>
      <c r="D61" s="11">
        <v>9.6999999999999993</v>
      </c>
      <c r="E61" s="16">
        <v>3197.2148999999999</v>
      </c>
      <c r="F61" s="16">
        <v>0</v>
      </c>
      <c r="G61" s="17">
        <v>0</v>
      </c>
      <c r="H61" s="17">
        <v>0</v>
      </c>
      <c r="I61" s="17">
        <v>0</v>
      </c>
      <c r="J61" s="17">
        <v>0</v>
      </c>
      <c r="K61" s="17">
        <f t="shared" si="0"/>
        <v>0</v>
      </c>
      <c r="L61" s="20"/>
      <c r="GL61"/>
    </row>
    <row r="62" spans="1:194" x14ac:dyDescent="0.35">
      <c r="A62" s="12" t="s">
        <v>274</v>
      </c>
      <c r="B62" s="13" t="s">
        <v>365</v>
      </c>
      <c r="C62" s="13" t="s">
        <v>19</v>
      </c>
      <c r="D62" s="11">
        <v>9.6999999999999993</v>
      </c>
      <c r="E62" s="16">
        <v>2785.2107999999998</v>
      </c>
      <c r="F62" s="16">
        <v>7.62E-3</v>
      </c>
      <c r="G62" s="17">
        <v>598.85799999999995</v>
      </c>
      <c r="H62" s="17">
        <v>56407</v>
      </c>
      <c r="I62" s="17">
        <v>83418.779530319996</v>
      </c>
      <c r="J62" s="17">
        <v>78413.652758500772</v>
      </c>
      <c r="K62" s="17">
        <f t="shared" si="0"/>
        <v>161832.43228882077</v>
      </c>
      <c r="L62" s="20"/>
      <c r="GL62"/>
    </row>
    <row r="63" spans="1:194" x14ac:dyDescent="0.35">
      <c r="A63" s="12" t="s">
        <v>277</v>
      </c>
      <c r="B63" s="13" t="s">
        <v>586</v>
      </c>
      <c r="C63" s="13" t="s">
        <v>19</v>
      </c>
      <c r="D63" s="11">
        <v>10</v>
      </c>
      <c r="E63" s="16">
        <v>2571.4209999999998</v>
      </c>
      <c r="F63" s="16">
        <v>0.86140000000000005</v>
      </c>
      <c r="G63" s="17">
        <v>226190.16</v>
      </c>
      <c r="H63" s="17">
        <v>80770</v>
      </c>
      <c r="I63" s="17">
        <v>29084985.134767998</v>
      </c>
      <c r="J63" s="17">
        <v>29084985.134767998</v>
      </c>
      <c r="K63" s="17">
        <f t="shared" si="0"/>
        <v>58169970.269535996</v>
      </c>
      <c r="L63" s="20"/>
      <c r="GL63"/>
    </row>
    <row r="64" spans="1:194" x14ac:dyDescent="0.35">
      <c r="A64" s="12" t="s">
        <v>278</v>
      </c>
      <c r="B64" s="13" t="s">
        <v>366</v>
      </c>
      <c r="C64" s="13" t="s">
        <v>19</v>
      </c>
      <c r="D64" s="11">
        <v>10</v>
      </c>
      <c r="E64" s="16">
        <v>2697.8658</v>
      </c>
      <c r="F64" s="16">
        <v>1.15679</v>
      </c>
      <c r="G64" s="17">
        <v>17560.253000000001</v>
      </c>
      <c r="H64" s="17">
        <v>1355146</v>
      </c>
      <c r="I64" s="17">
        <v>2447141.2674693703</v>
      </c>
      <c r="J64" s="17">
        <v>2447141.2674693703</v>
      </c>
      <c r="K64" s="17">
        <f t="shared" si="0"/>
        <v>4894282.5349387405</v>
      </c>
      <c r="L64" s="20"/>
      <c r="GL64"/>
    </row>
    <row r="65" spans="1:194" x14ac:dyDescent="0.35">
      <c r="A65" s="12" t="s">
        <v>279</v>
      </c>
      <c r="B65" s="13" t="s">
        <v>367</v>
      </c>
      <c r="C65" s="13" t="s">
        <v>19</v>
      </c>
      <c r="D65" s="11">
        <v>10</v>
      </c>
      <c r="E65" s="16">
        <v>2697.8658</v>
      </c>
      <c r="F65" s="16">
        <v>0.83894000000000002</v>
      </c>
      <c r="G65" s="17">
        <v>6296.0039999999999</v>
      </c>
      <c r="H65" s="17">
        <v>3786120</v>
      </c>
      <c r="I65" s="17">
        <v>1008105.06905316</v>
      </c>
      <c r="J65" s="17">
        <v>1008105.06905316</v>
      </c>
      <c r="K65" s="17">
        <f t="shared" si="0"/>
        <v>2016210.1381063201</v>
      </c>
      <c r="L65" s="20"/>
      <c r="GL65"/>
    </row>
    <row r="66" spans="1:194" x14ac:dyDescent="0.35">
      <c r="A66" s="12" t="s">
        <v>280</v>
      </c>
      <c r="B66" s="13" t="s">
        <v>368</v>
      </c>
      <c r="C66" s="13" t="s">
        <v>19</v>
      </c>
      <c r="D66" s="11">
        <v>10</v>
      </c>
      <c r="E66" s="16">
        <v>2697.8658</v>
      </c>
      <c r="F66" s="16">
        <v>1.12612</v>
      </c>
      <c r="G66" s="17">
        <v>7519.0839999999998</v>
      </c>
      <c r="H66" s="17">
        <v>963484</v>
      </c>
      <c r="I66" s="17">
        <v>1068523.9086503598</v>
      </c>
      <c r="J66" s="17">
        <v>1068523.9086503598</v>
      </c>
      <c r="K66" s="17">
        <f t="shared" si="0"/>
        <v>2137047.8173007197</v>
      </c>
      <c r="L66" s="20"/>
      <c r="GL66"/>
    </row>
    <row r="67" spans="1:194" x14ac:dyDescent="0.35">
      <c r="A67" s="12" t="s">
        <v>281</v>
      </c>
      <c r="B67" s="13" t="s">
        <v>369</v>
      </c>
      <c r="C67" s="13" t="s">
        <v>19</v>
      </c>
      <c r="D67" s="11">
        <v>10</v>
      </c>
      <c r="E67" s="16">
        <v>2543.5254</v>
      </c>
      <c r="F67" s="16">
        <v>1.0715699999999999</v>
      </c>
      <c r="G67" s="17">
        <v>98.063000000000002</v>
      </c>
      <c r="H67" s="17">
        <v>0</v>
      </c>
      <c r="I67" s="17">
        <v>12471.286565010001</v>
      </c>
      <c r="J67" s="17">
        <v>12471.286565010001</v>
      </c>
      <c r="K67" s="17">
        <f t="shared" si="0"/>
        <v>24942.573130020002</v>
      </c>
      <c r="L67" s="20"/>
      <c r="GL67"/>
    </row>
    <row r="68" spans="1:194" x14ac:dyDescent="0.35">
      <c r="A68" s="12" t="s">
        <v>282</v>
      </c>
      <c r="B68" s="13" t="s">
        <v>370</v>
      </c>
      <c r="C68" s="13" t="s">
        <v>19</v>
      </c>
      <c r="D68" s="11">
        <v>10</v>
      </c>
      <c r="E68" s="16">
        <v>2697.8658</v>
      </c>
      <c r="F68" s="16">
        <v>1.5649500000000001</v>
      </c>
      <c r="G68" s="17">
        <v>36208.786</v>
      </c>
      <c r="H68" s="17">
        <v>2998212</v>
      </c>
      <c r="I68" s="17">
        <v>5118924.8639159398</v>
      </c>
      <c r="J68" s="17">
        <v>5118924.8639159398</v>
      </c>
      <c r="K68" s="17">
        <f t="shared" si="0"/>
        <v>10237849.72783188</v>
      </c>
      <c r="L68" s="20"/>
      <c r="GL68"/>
    </row>
    <row r="69" spans="1:194" x14ac:dyDescent="0.35">
      <c r="A69" s="12" t="s">
        <v>283</v>
      </c>
      <c r="B69" s="13" t="s">
        <v>371</v>
      </c>
      <c r="C69" s="13" t="s">
        <v>19</v>
      </c>
      <c r="D69" s="11">
        <v>10</v>
      </c>
      <c r="E69" s="16">
        <v>2543.5254</v>
      </c>
      <c r="F69" s="16">
        <v>1.24393</v>
      </c>
      <c r="G69" s="17">
        <v>39044.080999999998</v>
      </c>
      <c r="H69" s="17">
        <v>3567564</v>
      </c>
      <c r="I69" s="17">
        <v>5187370.5814838707</v>
      </c>
      <c r="J69" s="17">
        <v>5187370.5814838707</v>
      </c>
      <c r="K69" s="17">
        <f t="shared" si="0"/>
        <v>10374741.162967741</v>
      </c>
      <c r="L69" s="20"/>
      <c r="GL69"/>
    </row>
    <row r="70" spans="1:194" x14ac:dyDescent="0.35">
      <c r="A70" s="12" t="s">
        <v>305</v>
      </c>
      <c r="B70" s="13" t="s">
        <v>372</v>
      </c>
      <c r="C70" s="13" t="s">
        <v>19</v>
      </c>
      <c r="D70" s="11">
        <v>15</v>
      </c>
      <c r="E70" s="16">
        <v>2708.6905000000002</v>
      </c>
      <c r="F70" s="16">
        <v>1.07335</v>
      </c>
      <c r="G70" s="17">
        <v>74752.900999999998</v>
      </c>
      <c r="H70" s="17">
        <v>4753761</v>
      </c>
      <c r="I70" s="17">
        <v>10379246.107774526</v>
      </c>
      <c r="J70" s="17">
        <v>20758492.215549048</v>
      </c>
      <c r="K70" s="17">
        <f t="shared" si="0"/>
        <v>31137738.323323574</v>
      </c>
      <c r="L70" s="20"/>
      <c r="GL70"/>
    </row>
    <row r="71" spans="1:194" x14ac:dyDescent="0.35">
      <c r="A71" s="12" t="s">
        <v>285</v>
      </c>
      <c r="B71" s="13" t="s">
        <v>373</v>
      </c>
      <c r="C71" s="13" t="s">
        <v>19</v>
      </c>
      <c r="D71" s="11">
        <v>15</v>
      </c>
      <c r="E71" s="16">
        <v>2664.7745</v>
      </c>
      <c r="F71" s="16">
        <v>0.95382</v>
      </c>
      <c r="G71" s="17">
        <v>7144.98</v>
      </c>
      <c r="H71" s="17">
        <v>155601</v>
      </c>
      <c r="I71" s="17">
        <v>959408.79264149989</v>
      </c>
      <c r="J71" s="17">
        <v>1918817.5852829996</v>
      </c>
      <c r="K71" s="17">
        <f t="shared" si="0"/>
        <v>2878226.3779244996</v>
      </c>
      <c r="L71" s="20"/>
      <c r="GL71"/>
    </row>
    <row r="72" spans="1:194" x14ac:dyDescent="0.35">
      <c r="A72" s="12" t="s">
        <v>286</v>
      </c>
      <c r="B72" s="13" t="s">
        <v>374</v>
      </c>
      <c r="C72" s="13" t="s">
        <v>19</v>
      </c>
      <c r="D72" s="11">
        <v>15</v>
      </c>
      <c r="E72" s="16">
        <v>2720.3779</v>
      </c>
      <c r="F72" s="16">
        <v>1.2520899999999999</v>
      </c>
      <c r="G72" s="17">
        <v>19005.108</v>
      </c>
      <c r="H72" s="17">
        <v>2651799</v>
      </c>
      <c r="I72" s="17">
        <v>2751068.3400111604</v>
      </c>
      <c r="J72" s="17">
        <v>5502136.6800223198</v>
      </c>
      <c r="K72" s="17">
        <f t="shared" si="0"/>
        <v>8253205.0200334806</v>
      </c>
      <c r="L72" s="20"/>
      <c r="GL72"/>
    </row>
    <row r="73" spans="1:194" x14ac:dyDescent="0.35">
      <c r="A73" s="12" t="s">
        <v>287</v>
      </c>
      <c r="B73" s="13" t="s">
        <v>375</v>
      </c>
      <c r="C73" s="13" t="s">
        <v>19</v>
      </c>
      <c r="D73" s="11">
        <v>15</v>
      </c>
      <c r="E73" s="16">
        <v>2664.7745</v>
      </c>
      <c r="F73" s="16">
        <v>0.95382</v>
      </c>
      <c r="G73" s="17">
        <v>373201.16800000001</v>
      </c>
      <c r="H73" s="17">
        <v>8127569</v>
      </c>
      <c r="I73" s="17">
        <v>50112459.686009802</v>
      </c>
      <c r="J73" s="17">
        <v>100224919.37201959</v>
      </c>
      <c r="K73" s="17">
        <f t="shared" si="0"/>
        <v>150337379.05802938</v>
      </c>
      <c r="L73" s="20"/>
      <c r="GL73"/>
    </row>
    <row r="74" spans="1:194" x14ac:dyDescent="0.35">
      <c r="A74" s="12" t="s">
        <v>290</v>
      </c>
      <c r="B74" s="13" t="s">
        <v>376</v>
      </c>
      <c r="C74" s="13" t="s">
        <v>19</v>
      </c>
      <c r="D74" s="11">
        <v>15</v>
      </c>
      <c r="E74" s="16">
        <v>2697.2370000000001</v>
      </c>
      <c r="F74" s="16">
        <v>1.2255199999999999</v>
      </c>
      <c r="G74" s="17">
        <v>2025533.743</v>
      </c>
      <c r="H74" s="17">
        <v>123357915</v>
      </c>
      <c r="I74" s="17">
        <v>280726107.41794461</v>
      </c>
      <c r="J74" s="17">
        <v>561452214.8358891</v>
      </c>
      <c r="K74" s="17">
        <f t="shared" si="0"/>
        <v>842178322.25383377</v>
      </c>
      <c r="L74" s="20"/>
      <c r="GL74"/>
    </row>
    <row r="75" spans="1:194" x14ac:dyDescent="0.35">
      <c r="A75" s="12" t="s">
        <v>306</v>
      </c>
      <c r="B75" s="13" t="s">
        <v>377</v>
      </c>
      <c r="C75" s="13" t="s">
        <v>19</v>
      </c>
      <c r="D75" s="11">
        <v>15</v>
      </c>
      <c r="E75" s="16">
        <v>2652.4544000000001</v>
      </c>
      <c r="F75" s="16">
        <v>1.5401400000000001</v>
      </c>
      <c r="G75" s="17">
        <v>1198.126</v>
      </c>
      <c r="H75" s="17">
        <v>220573</v>
      </c>
      <c r="I75" s="17">
        <v>175884.39403372002</v>
      </c>
      <c r="J75" s="17">
        <v>351768.78806743998</v>
      </c>
      <c r="K75" s="17">
        <f t="shared" ref="K75:K138" si="1">SUM(I75:J75)</f>
        <v>527653.18210116006</v>
      </c>
      <c r="L75" s="20"/>
      <c r="GL75"/>
    </row>
    <row r="76" spans="1:194" x14ac:dyDescent="0.35">
      <c r="A76" s="12" t="s">
        <v>288</v>
      </c>
      <c r="B76" s="13" t="s">
        <v>378</v>
      </c>
      <c r="C76" s="13" t="s">
        <v>19</v>
      </c>
      <c r="D76" s="11">
        <v>15</v>
      </c>
      <c r="E76" s="16">
        <v>2733.0315999999998</v>
      </c>
      <c r="F76" s="16">
        <v>1.5479000000000001</v>
      </c>
      <c r="G76" s="17">
        <v>377604.65500000003</v>
      </c>
      <c r="H76" s="17">
        <v>4448748</v>
      </c>
      <c r="I76" s="17">
        <v>51944583.5725649</v>
      </c>
      <c r="J76" s="17">
        <v>103889167.14512978</v>
      </c>
      <c r="K76" s="17">
        <f t="shared" si="1"/>
        <v>155833750.7176947</v>
      </c>
      <c r="L76" s="20"/>
      <c r="GL76"/>
    </row>
    <row r="77" spans="1:194" x14ac:dyDescent="0.35">
      <c r="A77" s="12" t="s">
        <v>320</v>
      </c>
      <c r="B77" s="13" t="s">
        <v>377</v>
      </c>
      <c r="C77" s="13" t="s">
        <v>19</v>
      </c>
      <c r="D77" s="11">
        <v>0</v>
      </c>
      <c r="E77" s="16">
        <v>0</v>
      </c>
      <c r="F77" s="16">
        <v>0</v>
      </c>
      <c r="G77" s="17">
        <v>0</v>
      </c>
      <c r="H77" s="17">
        <v>0</v>
      </c>
      <c r="I77" s="17">
        <v>0</v>
      </c>
      <c r="J77" s="17">
        <v>0</v>
      </c>
      <c r="K77" s="17">
        <f t="shared" si="1"/>
        <v>0</v>
      </c>
      <c r="L77" s="20"/>
      <c r="GL77"/>
    </row>
    <row r="78" spans="1:194" x14ac:dyDescent="0.35">
      <c r="A78" s="12" t="s">
        <v>291</v>
      </c>
      <c r="B78" s="13" t="s">
        <v>379</v>
      </c>
      <c r="C78" s="13" t="s">
        <v>19</v>
      </c>
      <c r="D78" s="11">
        <v>15</v>
      </c>
      <c r="E78" s="16">
        <v>2708.6905000000002</v>
      </c>
      <c r="F78" s="16">
        <v>1.07335</v>
      </c>
      <c r="G78" s="17">
        <v>2061044.2720000001</v>
      </c>
      <c r="H78" s="17">
        <v>131068205</v>
      </c>
      <c r="I78" s="17">
        <v>286170654.87412834</v>
      </c>
      <c r="J78" s="17">
        <v>572341309.74825668</v>
      </c>
      <c r="K78" s="17">
        <f t="shared" si="1"/>
        <v>858511964.62238503</v>
      </c>
      <c r="L78" s="20"/>
      <c r="GL78"/>
    </row>
    <row r="79" spans="1:194" x14ac:dyDescent="0.35">
      <c r="A79" s="12" t="s">
        <v>292</v>
      </c>
      <c r="B79" s="13" t="s">
        <v>380</v>
      </c>
      <c r="C79" s="13" t="s">
        <v>19</v>
      </c>
      <c r="D79" s="11">
        <v>15</v>
      </c>
      <c r="E79" s="16">
        <v>2717.3870000000002</v>
      </c>
      <c r="F79" s="16">
        <v>1.0677300000000001</v>
      </c>
      <c r="G79" s="17">
        <v>1263.24</v>
      </c>
      <c r="H79" s="17">
        <v>185674</v>
      </c>
      <c r="I79" s="17">
        <v>181548.08269500002</v>
      </c>
      <c r="J79" s="17">
        <v>363096.16538999998</v>
      </c>
      <c r="K79" s="17">
        <f t="shared" si="1"/>
        <v>544644.24808499997</v>
      </c>
      <c r="L79" s="20"/>
      <c r="GL79"/>
    </row>
    <row r="80" spans="1:194" x14ac:dyDescent="0.35">
      <c r="A80" s="12" t="s">
        <v>293</v>
      </c>
      <c r="B80" s="13" t="s">
        <v>380</v>
      </c>
      <c r="C80" s="13" t="s">
        <v>19</v>
      </c>
      <c r="D80" s="11">
        <v>15</v>
      </c>
      <c r="E80" s="16">
        <v>2717.3870000000002</v>
      </c>
      <c r="F80" s="16">
        <v>1.0677300000000001</v>
      </c>
      <c r="G80" s="17">
        <v>6071.2439999999997</v>
      </c>
      <c r="H80" s="17">
        <v>892407</v>
      </c>
      <c r="I80" s="17">
        <v>872538.46227690007</v>
      </c>
      <c r="J80" s="17">
        <v>1745076.9245537999</v>
      </c>
      <c r="K80" s="17">
        <f t="shared" si="1"/>
        <v>2617615.3868307001</v>
      </c>
      <c r="L80" s="20"/>
      <c r="GL80"/>
    </row>
    <row r="81" spans="1:194" x14ac:dyDescent="0.35">
      <c r="A81" s="12" t="s">
        <v>289</v>
      </c>
      <c r="B81" s="13" t="s">
        <v>381</v>
      </c>
      <c r="C81" s="13" t="s">
        <v>19</v>
      </c>
      <c r="D81" s="11">
        <v>15</v>
      </c>
      <c r="E81" s="16">
        <v>2682.2404000000001</v>
      </c>
      <c r="F81" s="16">
        <v>0.93098999999999998</v>
      </c>
      <c r="G81" s="17">
        <v>437136.95699999999</v>
      </c>
      <c r="H81" s="17">
        <v>37231975</v>
      </c>
      <c r="I81" s="17">
        <v>60358450.140185647</v>
      </c>
      <c r="J81" s="17">
        <v>120716900.28037128</v>
      </c>
      <c r="K81" s="17">
        <f t="shared" si="1"/>
        <v>181075350.42055693</v>
      </c>
      <c r="L81" s="20"/>
      <c r="GL81"/>
    </row>
    <row r="82" spans="1:194" x14ac:dyDescent="0.35">
      <c r="A82" s="12" t="s">
        <v>294</v>
      </c>
      <c r="B82" s="13" t="s">
        <v>380</v>
      </c>
      <c r="C82" s="13" t="s">
        <v>19</v>
      </c>
      <c r="D82" s="11">
        <v>15</v>
      </c>
      <c r="E82" s="16">
        <v>2717.3870000000002</v>
      </c>
      <c r="F82" s="16">
        <v>1.0677300000000001</v>
      </c>
      <c r="G82" s="17">
        <v>10437.351000000001</v>
      </c>
      <c r="H82" s="17">
        <v>1534182</v>
      </c>
      <c r="I82" s="17">
        <v>1500020.7034348501</v>
      </c>
      <c r="J82" s="17">
        <v>3000041.4068696997</v>
      </c>
      <c r="K82" s="17">
        <f t="shared" si="1"/>
        <v>4500062.1103045493</v>
      </c>
      <c r="L82" s="20"/>
      <c r="GL82"/>
    </row>
    <row r="83" spans="1:194" x14ac:dyDescent="0.35">
      <c r="A83" s="12" t="s">
        <v>295</v>
      </c>
      <c r="B83" s="13" t="s">
        <v>382</v>
      </c>
      <c r="C83" s="13" t="s">
        <v>19</v>
      </c>
      <c r="D83" s="11">
        <v>15</v>
      </c>
      <c r="E83" s="16">
        <v>2679.4220999999998</v>
      </c>
      <c r="F83" s="16">
        <v>1.52203</v>
      </c>
      <c r="G83" s="17">
        <v>17141.883999999998</v>
      </c>
      <c r="H83" s="17">
        <v>752259</v>
      </c>
      <c r="I83" s="17">
        <v>2353765.1795503194</v>
      </c>
      <c r="J83" s="17">
        <v>4707530.3591006389</v>
      </c>
      <c r="K83" s="17">
        <f t="shared" si="1"/>
        <v>7061295.5386509579</v>
      </c>
      <c r="L83" s="20"/>
      <c r="GL83"/>
    </row>
    <row r="84" spans="1:194" x14ac:dyDescent="0.35">
      <c r="A84" s="12" t="s">
        <v>56</v>
      </c>
      <c r="B84" s="13" t="s">
        <v>383</v>
      </c>
      <c r="C84" s="13" t="s">
        <v>16</v>
      </c>
      <c r="D84" s="11">
        <v>9.3000000000000007</v>
      </c>
      <c r="E84" s="16">
        <v>2700.9256999999998</v>
      </c>
      <c r="F84" s="16">
        <v>0.83611000000000002</v>
      </c>
      <c r="G84" s="17">
        <v>6905.4250000000002</v>
      </c>
      <c r="H84" s="17">
        <v>0</v>
      </c>
      <c r="I84" s="17">
        <v>932551.99259612488</v>
      </c>
      <c r="J84" s="17">
        <v>801994.71363266755</v>
      </c>
      <c r="K84" s="17">
        <f t="shared" si="1"/>
        <v>1734546.7062287924</v>
      </c>
      <c r="L84" s="20"/>
      <c r="GL84"/>
    </row>
    <row r="85" spans="1:194" x14ac:dyDescent="0.35">
      <c r="A85" s="12" t="s">
        <v>321</v>
      </c>
      <c r="B85" s="13" t="s">
        <v>384</v>
      </c>
      <c r="C85" s="13" t="s">
        <v>16</v>
      </c>
      <c r="D85" s="11">
        <v>7.8</v>
      </c>
      <c r="E85" s="16">
        <v>2647.8798999999999</v>
      </c>
      <c r="F85" s="16">
        <v>0.77393999999999996</v>
      </c>
      <c r="G85" s="17">
        <v>0</v>
      </c>
      <c r="H85" s="17">
        <v>0</v>
      </c>
      <c r="I85" s="17">
        <v>0</v>
      </c>
      <c r="J85" s="17">
        <v>0</v>
      </c>
      <c r="K85" s="17">
        <f t="shared" si="1"/>
        <v>0</v>
      </c>
      <c r="L85" s="20"/>
      <c r="GL85"/>
    </row>
    <row r="86" spans="1:194" x14ac:dyDescent="0.35">
      <c r="A86" s="12" t="s">
        <v>57</v>
      </c>
      <c r="B86" s="13" t="s">
        <v>385</v>
      </c>
      <c r="C86" s="13" t="s">
        <v>16</v>
      </c>
      <c r="D86" s="11">
        <v>9.3000000000000007</v>
      </c>
      <c r="E86" s="16">
        <v>2700.9256999999998</v>
      </c>
      <c r="F86" s="16">
        <v>1.6737200000000001</v>
      </c>
      <c r="G86" s="17">
        <v>375.125</v>
      </c>
      <c r="H86" s="17">
        <v>853</v>
      </c>
      <c r="I86" s="17">
        <v>50730.621818624997</v>
      </c>
      <c r="J86" s="17">
        <v>43628.334764017505</v>
      </c>
      <c r="K86" s="17">
        <f t="shared" si="1"/>
        <v>94358.95658264251</v>
      </c>
      <c r="L86" s="20"/>
      <c r="GL86"/>
    </row>
    <row r="87" spans="1:194" x14ac:dyDescent="0.35">
      <c r="A87" s="12" t="s">
        <v>18</v>
      </c>
      <c r="B87" s="13" t="s">
        <v>326</v>
      </c>
      <c r="C87" s="13" t="s">
        <v>16</v>
      </c>
      <c r="D87" s="11">
        <v>9.3000000000000007</v>
      </c>
      <c r="E87" s="16">
        <v>2647.8798999999999</v>
      </c>
      <c r="F87" s="16">
        <v>1.0619400000000001</v>
      </c>
      <c r="G87" s="17">
        <v>2929.335</v>
      </c>
      <c r="H87" s="17">
        <v>4973393</v>
      </c>
      <c r="I87" s="17">
        <v>651898.61146432499</v>
      </c>
      <c r="J87" s="17">
        <v>560632.80585931963</v>
      </c>
      <c r="K87" s="17">
        <f t="shared" si="1"/>
        <v>1212531.4173236447</v>
      </c>
      <c r="L87" s="20"/>
      <c r="GL87"/>
    </row>
    <row r="88" spans="1:194" x14ac:dyDescent="0.35">
      <c r="A88" s="12" t="s">
        <v>20</v>
      </c>
      <c r="B88" s="13" t="s">
        <v>386</v>
      </c>
      <c r="C88" s="13" t="s">
        <v>16</v>
      </c>
      <c r="D88" s="11">
        <v>9.3000000000000007</v>
      </c>
      <c r="E88" s="16">
        <v>2647.8798999999999</v>
      </c>
      <c r="F88" s="16">
        <v>1.08006</v>
      </c>
      <c r="G88" s="17">
        <v>2193.1109999999999</v>
      </c>
      <c r="H88" s="17">
        <v>3698811</v>
      </c>
      <c r="I88" s="17">
        <v>490101.61720144498</v>
      </c>
      <c r="J88" s="17">
        <v>421487.39079324278</v>
      </c>
      <c r="K88" s="17">
        <f t="shared" si="1"/>
        <v>911589.00799468777</v>
      </c>
      <c r="L88" s="20"/>
      <c r="GL88"/>
    </row>
    <row r="89" spans="1:194" x14ac:dyDescent="0.35">
      <c r="A89" s="12" t="s">
        <v>21</v>
      </c>
      <c r="B89" s="13" t="s">
        <v>387</v>
      </c>
      <c r="C89" s="13" t="s">
        <v>16</v>
      </c>
      <c r="D89" s="11">
        <v>8.3000000000000007</v>
      </c>
      <c r="E89" s="16">
        <v>2647.8798999999999</v>
      </c>
      <c r="F89" s="16">
        <v>1.95506</v>
      </c>
      <c r="G89" s="17">
        <v>1742.8430000000001</v>
      </c>
      <c r="H89" s="17">
        <v>20784</v>
      </c>
      <c r="I89" s="17">
        <v>232773.645779785</v>
      </c>
      <c r="J89" s="17">
        <v>153630.6062146581</v>
      </c>
      <c r="K89" s="17">
        <f t="shared" si="1"/>
        <v>386404.25199444313</v>
      </c>
      <c r="L89" s="20"/>
      <c r="GL89"/>
    </row>
    <row r="90" spans="1:194" x14ac:dyDescent="0.35">
      <c r="A90" s="12" t="s">
        <v>22</v>
      </c>
      <c r="B90" s="13" t="s">
        <v>388</v>
      </c>
      <c r="C90" s="13" t="s">
        <v>16</v>
      </c>
      <c r="D90" s="11">
        <v>10</v>
      </c>
      <c r="E90" s="16">
        <v>2647.8798999999999</v>
      </c>
      <c r="F90" s="16">
        <v>1.5582199999999999</v>
      </c>
      <c r="G90" s="17">
        <v>130.80099999999999</v>
      </c>
      <c r="H90" s="17">
        <v>25723</v>
      </c>
      <c r="I90" s="17">
        <v>19321.371592994998</v>
      </c>
      <c r="J90" s="17">
        <v>19321.371592994998</v>
      </c>
      <c r="K90" s="17">
        <f t="shared" si="1"/>
        <v>38642.743185989995</v>
      </c>
      <c r="L90" s="20"/>
      <c r="GL90"/>
    </row>
    <row r="91" spans="1:194" x14ac:dyDescent="0.35">
      <c r="A91" s="12" t="s">
        <v>23</v>
      </c>
      <c r="B91" s="13" t="s">
        <v>389</v>
      </c>
      <c r="C91" s="13" t="s">
        <v>16</v>
      </c>
      <c r="D91" s="11">
        <v>6.8</v>
      </c>
      <c r="E91" s="16">
        <v>2647.8798999999999</v>
      </c>
      <c r="F91" s="16">
        <v>1.0204899999999999</v>
      </c>
      <c r="G91" s="17">
        <v>0</v>
      </c>
      <c r="H91" s="17">
        <v>0</v>
      </c>
      <c r="I91" s="17">
        <v>0</v>
      </c>
      <c r="J91" s="17">
        <v>0</v>
      </c>
      <c r="K91" s="17">
        <f t="shared" si="1"/>
        <v>0</v>
      </c>
      <c r="L91" s="20"/>
      <c r="GL91"/>
    </row>
    <row r="92" spans="1:194" x14ac:dyDescent="0.35">
      <c r="A92" s="12" t="s">
        <v>24</v>
      </c>
      <c r="B92" s="13" t="s">
        <v>390</v>
      </c>
      <c r="C92" s="13" t="s">
        <v>16</v>
      </c>
      <c r="D92" s="11">
        <v>9.3000000000000007</v>
      </c>
      <c r="E92" s="16">
        <v>2647.8798999999999</v>
      </c>
      <c r="F92" s="16">
        <v>1.12462</v>
      </c>
      <c r="G92" s="17">
        <v>0</v>
      </c>
      <c r="H92" s="17">
        <v>0</v>
      </c>
      <c r="I92" s="17">
        <v>0</v>
      </c>
      <c r="J92" s="17">
        <v>0</v>
      </c>
      <c r="K92" s="17">
        <f t="shared" si="1"/>
        <v>0</v>
      </c>
      <c r="L92" s="20"/>
      <c r="GL92"/>
    </row>
    <row r="93" spans="1:194" x14ac:dyDescent="0.35">
      <c r="A93" s="12" t="s">
        <v>58</v>
      </c>
      <c r="B93" s="13" t="s">
        <v>391</v>
      </c>
      <c r="C93" s="13" t="s">
        <v>16</v>
      </c>
      <c r="D93" s="11">
        <v>8.8000000000000007</v>
      </c>
      <c r="E93" s="16">
        <v>2700.9256999999998</v>
      </c>
      <c r="F93" s="16">
        <v>1.49793</v>
      </c>
      <c r="G93" s="17">
        <v>95.010999999999996</v>
      </c>
      <c r="H93" s="17">
        <v>10017</v>
      </c>
      <c r="I93" s="17">
        <v>13581.120824635</v>
      </c>
      <c r="J93" s="17">
        <v>10321.651826722602</v>
      </c>
      <c r="K93" s="17">
        <f t="shared" si="1"/>
        <v>23902.772651357602</v>
      </c>
      <c r="L93" s="20"/>
      <c r="GL93"/>
    </row>
    <row r="94" spans="1:194" x14ac:dyDescent="0.35">
      <c r="A94" s="12" t="s">
        <v>303</v>
      </c>
      <c r="B94" s="13" t="s">
        <v>392</v>
      </c>
      <c r="C94" s="13" t="s">
        <v>16</v>
      </c>
      <c r="D94" s="11">
        <v>9.3000000000000007</v>
      </c>
      <c r="E94" s="16">
        <v>2647.8798999999999</v>
      </c>
      <c r="F94" s="16">
        <v>2.16913</v>
      </c>
      <c r="G94" s="17">
        <v>78.105000000000004</v>
      </c>
      <c r="H94" s="17">
        <v>625</v>
      </c>
      <c r="I94" s="17">
        <v>10408.418291975</v>
      </c>
      <c r="J94" s="17">
        <v>8951.2397310985016</v>
      </c>
      <c r="K94" s="17">
        <f t="shared" si="1"/>
        <v>19359.658023073502</v>
      </c>
      <c r="L94" s="20"/>
      <c r="GL94"/>
    </row>
    <row r="95" spans="1:194" x14ac:dyDescent="0.35">
      <c r="A95" s="12" t="s">
        <v>25</v>
      </c>
      <c r="B95" s="13" t="s">
        <v>393</v>
      </c>
      <c r="C95" s="13" t="s">
        <v>16</v>
      </c>
      <c r="D95" s="11">
        <v>9.8000000000000007</v>
      </c>
      <c r="E95" s="16">
        <v>2647.8798999999999</v>
      </c>
      <c r="F95" s="16">
        <v>1.1574199999999999</v>
      </c>
      <c r="G95" s="17">
        <v>701.53300000000002</v>
      </c>
      <c r="H95" s="17">
        <v>307833</v>
      </c>
      <c r="I95" s="17">
        <v>110693.36003733502</v>
      </c>
      <c r="J95" s="17">
        <v>106265.62563584161</v>
      </c>
      <c r="K95" s="17">
        <f t="shared" si="1"/>
        <v>216958.98567317665</v>
      </c>
      <c r="L95" s="20"/>
      <c r="GL95"/>
    </row>
    <row r="96" spans="1:194" x14ac:dyDescent="0.35">
      <c r="A96" s="12" t="s">
        <v>26</v>
      </c>
      <c r="B96" s="13" t="s">
        <v>394</v>
      </c>
      <c r="C96" s="13" t="s">
        <v>16</v>
      </c>
      <c r="D96" s="11">
        <v>9</v>
      </c>
      <c r="E96" s="16">
        <v>2647.8798999999999</v>
      </c>
      <c r="F96" s="16">
        <v>1.14113</v>
      </c>
      <c r="G96" s="17">
        <v>193.52</v>
      </c>
      <c r="H96" s="17">
        <v>28961</v>
      </c>
      <c r="I96" s="17">
        <v>27273.299208900004</v>
      </c>
      <c r="J96" s="17">
        <v>21818.639367119998</v>
      </c>
      <c r="K96" s="17">
        <f t="shared" si="1"/>
        <v>49091.938576020002</v>
      </c>
      <c r="L96" s="20"/>
      <c r="GL96"/>
    </row>
    <row r="97" spans="1:194" x14ac:dyDescent="0.35">
      <c r="A97" s="12" t="s">
        <v>59</v>
      </c>
      <c r="B97" s="13" t="s">
        <v>395</v>
      </c>
      <c r="C97" s="13" t="s">
        <v>16</v>
      </c>
      <c r="D97" s="11">
        <v>9.3000000000000007</v>
      </c>
      <c r="E97" s="16">
        <v>2700.9256999999998</v>
      </c>
      <c r="F97" s="16">
        <v>0.97121000000000002</v>
      </c>
      <c r="G97" s="17">
        <v>425.85300000000001</v>
      </c>
      <c r="H97" s="17">
        <v>65519</v>
      </c>
      <c r="I97" s="17">
        <v>60691.501005605009</v>
      </c>
      <c r="J97" s="17">
        <v>52194.690864820317</v>
      </c>
      <c r="K97" s="17">
        <f t="shared" si="1"/>
        <v>112886.19187042533</v>
      </c>
      <c r="L97" s="20"/>
      <c r="GL97"/>
    </row>
    <row r="98" spans="1:194" x14ac:dyDescent="0.35">
      <c r="A98" s="12" t="s">
        <v>37</v>
      </c>
      <c r="B98" s="13" t="s">
        <v>396</v>
      </c>
      <c r="C98" s="13" t="s">
        <v>16</v>
      </c>
      <c r="D98" s="11">
        <v>6.47</v>
      </c>
      <c r="E98" s="16">
        <v>2521.7647999999999</v>
      </c>
      <c r="F98" s="16">
        <v>0.52366000000000001</v>
      </c>
      <c r="G98" s="17">
        <v>13791.823</v>
      </c>
      <c r="H98" s="17">
        <v>53775</v>
      </c>
      <c r="I98" s="17">
        <v>1740394.6792865202</v>
      </c>
      <c r="J98" s="17">
        <v>511676.03571023664</v>
      </c>
      <c r="K98" s="17">
        <f t="shared" si="1"/>
        <v>2252070.714996757</v>
      </c>
      <c r="L98" s="20"/>
      <c r="GL98"/>
    </row>
    <row r="99" spans="1:194" x14ac:dyDescent="0.35">
      <c r="A99" s="12" t="s">
        <v>38</v>
      </c>
      <c r="B99" s="13" t="s">
        <v>397</v>
      </c>
      <c r="C99" s="13" t="s">
        <v>16</v>
      </c>
      <c r="D99" s="11">
        <v>10</v>
      </c>
      <c r="E99" s="16">
        <v>2521.7647999999999</v>
      </c>
      <c r="F99" s="16">
        <v>3.3357700000000001</v>
      </c>
      <c r="G99" s="17">
        <v>1001.876</v>
      </c>
      <c r="H99" s="17">
        <v>74343</v>
      </c>
      <c r="I99" s="17">
        <v>138724.33899374001</v>
      </c>
      <c r="J99" s="17">
        <v>138724.33899374001</v>
      </c>
      <c r="K99" s="17">
        <f t="shared" si="1"/>
        <v>277448.67798748001</v>
      </c>
      <c r="L99" s="20"/>
      <c r="GL99"/>
    </row>
    <row r="100" spans="1:194" x14ac:dyDescent="0.35">
      <c r="A100" s="12" t="s">
        <v>39</v>
      </c>
      <c r="B100" s="13" t="s">
        <v>398</v>
      </c>
      <c r="C100" s="13" t="s">
        <v>16</v>
      </c>
      <c r="D100" s="11">
        <v>10</v>
      </c>
      <c r="E100" s="16">
        <v>2521.7647999999999</v>
      </c>
      <c r="F100" s="16">
        <v>3.3357700000000001</v>
      </c>
      <c r="G100" s="17">
        <v>0</v>
      </c>
      <c r="H100" s="17">
        <v>0</v>
      </c>
      <c r="I100" s="17">
        <v>0</v>
      </c>
      <c r="J100" s="17">
        <v>0</v>
      </c>
      <c r="K100" s="17">
        <f t="shared" si="1"/>
        <v>0</v>
      </c>
      <c r="L100" s="20"/>
      <c r="GL100"/>
    </row>
    <row r="101" spans="1:194" x14ac:dyDescent="0.35">
      <c r="A101" s="12" t="s">
        <v>40</v>
      </c>
      <c r="B101" s="13" t="s">
        <v>587</v>
      </c>
      <c r="C101" s="13" t="s">
        <v>16</v>
      </c>
      <c r="D101" s="11">
        <v>10</v>
      </c>
      <c r="E101" s="16">
        <v>2521.7647999999999</v>
      </c>
      <c r="F101" s="16">
        <v>3.3357700000000001</v>
      </c>
      <c r="G101" s="17">
        <v>3.976</v>
      </c>
      <c r="H101" s="17">
        <v>3</v>
      </c>
      <c r="I101" s="17">
        <v>501.82720774000001</v>
      </c>
      <c r="J101" s="17">
        <v>501.82720774000001</v>
      </c>
      <c r="K101" s="17">
        <f t="shared" si="1"/>
        <v>1003.65441548</v>
      </c>
      <c r="L101" s="20"/>
      <c r="GL101"/>
    </row>
    <row r="102" spans="1:194" x14ac:dyDescent="0.35">
      <c r="A102" s="12" t="s">
        <v>41</v>
      </c>
      <c r="B102" s="13" t="s">
        <v>587</v>
      </c>
      <c r="C102" s="13" t="s">
        <v>16</v>
      </c>
      <c r="D102" s="11">
        <v>10</v>
      </c>
      <c r="E102" s="16">
        <v>2521.7647999999999</v>
      </c>
      <c r="F102" s="16">
        <v>3.3357700000000001</v>
      </c>
      <c r="G102" s="17">
        <v>0</v>
      </c>
      <c r="H102" s="17">
        <v>0</v>
      </c>
      <c r="I102" s="17">
        <v>0</v>
      </c>
      <c r="J102" s="17">
        <v>0</v>
      </c>
      <c r="K102" s="17">
        <f t="shared" si="1"/>
        <v>0</v>
      </c>
      <c r="L102" s="20"/>
      <c r="GL102"/>
    </row>
    <row r="103" spans="1:194" x14ac:dyDescent="0.35">
      <c r="A103" s="12" t="s">
        <v>42</v>
      </c>
      <c r="B103" s="13" t="s">
        <v>399</v>
      </c>
      <c r="C103" s="13" t="s">
        <v>16</v>
      </c>
      <c r="D103" s="11">
        <v>10</v>
      </c>
      <c r="E103" s="16">
        <v>2521.7647999999999</v>
      </c>
      <c r="F103" s="16">
        <v>1.4608399999999999</v>
      </c>
      <c r="G103" s="17">
        <v>1762.3309999999999</v>
      </c>
      <c r="H103" s="17">
        <v>73557</v>
      </c>
      <c r="I103" s="17">
        <v>227581.96448144002</v>
      </c>
      <c r="J103" s="17">
        <v>227581.96448144002</v>
      </c>
      <c r="K103" s="17">
        <f t="shared" si="1"/>
        <v>455163.92896288005</v>
      </c>
      <c r="L103" s="20"/>
      <c r="GL103"/>
    </row>
    <row r="104" spans="1:194" x14ac:dyDescent="0.35">
      <c r="A104" s="12" t="s">
        <v>43</v>
      </c>
      <c r="B104" s="13" t="s">
        <v>400</v>
      </c>
      <c r="C104" s="13" t="s">
        <v>16</v>
      </c>
      <c r="D104" s="11">
        <v>10</v>
      </c>
      <c r="E104" s="16">
        <v>2521.7647999999999</v>
      </c>
      <c r="F104" s="16">
        <v>1.4608399999999999</v>
      </c>
      <c r="G104" s="17">
        <v>32713.308000000001</v>
      </c>
      <c r="H104" s="17">
        <v>964969</v>
      </c>
      <c r="I104" s="17">
        <v>4195246.6959959203</v>
      </c>
      <c r="J104" s="17">
        <v>4195246.6959959203</v>
      </c>
      <c r="K104" s="17">
        <f t="shared" si="1"/>
        <v>8390493.3919918407</v>
      </c>
      <c r="L104" s="20"/>
      <c r="GL104"/>
    </row>
    <row r="105" spans="1:194" x14ac:dyDescent="0.35">
      <c r="A105" s="12" t="s">
        <v>44</v>
      </c>
      <c r="B105" s="13" t="s">
        <v>401</v>
      </c>
      <c r="C105" s="13" t="s">
        <v>16</v>
      </c>
      <c r="D105" s="11">
        <v>8.1</v>
      </c>
      <c r="E105" s="16">
        <v>2521.7647999999999</v>
      </c>
      <c r="F105" s="16">
        <v>3.3357700000000001</v>
      </c>
      <c r="G105" s="17">
        <v>18990.651999999998</v>
      </c>
      <c r="H105" s="17">
        <v>49379</v>
      </c>
      <c r="I105" s="17">
        <v>2402733.7364739799</v>
      </c>
      <c r="J105" s="17">
        <v>1489694.9166138675</v>
      </c>
      <c r="K105" s="17">
        <f t="shared" si="1"/>
        <v>3892428.6530878474</v>
      </c>
      <c r="L105" s="20"/>
      <c r="GL105"/>
    </row>
    <row r="106" spans="1:194" x14ac:dyDescent="0.35">
      <c r="A106" s="12" t="s">
        <v>45</v>
      </c>
      <c r="B106" s="13" t="s">
        <v>402</v>
      </c>
      <c r="C106" s="13" t="s">
        <v>16</v>
      </c>
      <c r="D106" s="11">
        <v>9.9600000000000009</v>
      </c>
      <c r="E106" s="16">
        <v>2521.7647999999999</v>
      </c>
      <c r="F106" s="16">
        <v>3.3357700000000001</v>
      </c>
      <c r="G106" s="17">
        <v>128.59</v>
      </c>
      <c r="H106" s="17">
        <v>129</v>
      </c>
      <c r="I106" s="17">
        <v>16235.202498100003</v>
      </c>
      <c r="J106" s="17">
        <v>16105.320878115204</v>
      </c>
      <c r="K106" s="17">
        <f t="shared" si="1"/>
        <v>32340.523376215206</v>
      </c>
      <c r="L106" s="20"/>
      <c r="GL106"/>
    </row>
    <row r="107" spans="1:194" x14ac:dyDescent="0.35">
      <c r="A107" s="12" t="s">
        <v>46</v>
      </c>
      <c r="B107" s="13" t="s">
        <v>403</v>
      </c>
      <c r="C107" s="13" t="s">
        <v>16</v>
      </c>
      <c r="D107" s="11">
        <v>9.3000000000000007</v>
      </c>
      <c r="E107" s="16">
        <v>2521.7647999999999</v>
      </c>
      <c r="F107" s="16">
        <v>0.72779000000000005</v>
      </c>
      <c r="G107" s="17">
        <v>4212.84</v>
      </c>
      <c r="H107" s="17">
        <v>305302</v>
      </c>
      <c r="I107" s="17">
        <v>542299.36813059996</v>
      </c>
      <c r="J107" s="17">
        <v>466377.4565923161</v>
      </c>
      <c r="K107" s="17">
        <f t="shared" si="1"/>
        <v>1008676.8247229161</v>
      </c>
      <c r="L107" s="20"/>
      <c r="GL107"/>
    </row>
    <row r="108" spans="1:194" x14ac:dyDescent="0.35">
      <c r="A108" s="12" t="s">
        <v>47</v>
      </c>
      <c r="B108" s="13" t="s">
        <v>404</v>
      </c>
      <c r="C108" s="13" t="s">
        <v>16</v>
      </c>
      <c r="D108" s="11">
        <v>8.5</v>
      </c>
      <c r="E108" s="16">
        <v>2521.7647999999999</v>
      </c>
      <c r="F108" s="16">
        <v>3.3357700000000001</v>
      </c>
      <c r="G108" s="17">
        <v>3965.51</v>
      </c>
      <c r="H108" s="17">
        <v>0</v>
      </c>
      <c r="I108" s="17">
        <v>500004.17660240002</v>
      </c>
      <c r="J108" s="17">
        <v>350002.92362168001</v>
      </c>
      <c r="K108" s="17">
        <f t="shared" si="1"/>
        <v>850007.10022408003</v>
      </c>
      <c r="L108" s="20"/>
      <c r="GL108"/>
    </row>
    <row r="109" spans="1:194" x14ac:dyDescent="0.35">
      <c r="A109" s="12" t="s">
        <v>48</v>
      </c>
      <c r="B109" s="13" t="s">
        <v>405</v>
      </c>
      <c r="C109" s="13" t="s">
        <v>16</v>
      </c>
      <c r="D109" s="11">
        <v>7.16</v>
      </c>
      <c r="E109" s="16">
        <v>2521.7647999999999</v>
      </c>
      <c r="F109" s="16">
        <v>0.63041999999999998</v>
      </c>
      <c r="G109" s="17">
        <v>2961.7869999999998</v>
      </c>
      <c r="H109" s="17">
        <v>672792</v>
      </c>
      <c r="I109" s="17">
        <v>394653.58671687997</v>
      </c>
      <c r="J109" s="17">
        <v>170490.34946169209</v>
      </c>
      <c r="K109" s="17">
        <f t="shared" si="1"/>
        <v>565143.93617857201</v>
      </c>
      <c r="L109" s="20"/>
      <c r="GL109"/>
    </row>
    <row r="110" spans="1:194" x14ac:dyDescent="0.35">
      <c r="A110" s="12" t="s">
        <v>49</v>
      </c>
      <c r="B110" s="13" t="s">
        <v>406</v>
      </c>
      <c r="C110" s="13" t="s">
        <v>16</v>
      </c>
      <c r="D110" s="11">
        <v>10</v>
      </c>
      <c r="E110" s="16">
        <v>2521.7647999999999</v>
      </c>
      <c r="F110" s="16">
        <v>3.3357700000000001</v>
      </c>
      <c r="G110" s="17">
        <v>768.36099999999999</v>
      </c>
      <c r="H110" s="17">
        <v>13618</v>
      </c>
      <c r="I110" s="17">
        <v>99152.611967639998</v>
      </c>
      <c r="J110" s="17">
        <v>99152.611967639998</v>
      </c>
      <c r="K110" s="17">
        <f t="shared" si="1"/>
        <v>198305.22393528</v>
      </c>
      <c r="L110" s="20"/>
      <c r="GL110"/>
    </row>
    <row r="111" spans="1:194" x14ac:dyDescent="0.35">
      <c r="A111" s="12" t="s">
        <v>50</v>
      </c>
      <c r="B111" s="13" t="s">
        <v>407</v>
      </c>
      <c r="C111" s="13" t="s">
        <v>16</v>
      </c>
      <c r="D111" s="11">
        <v>10</v>
      </c>
      <c r="E111" s="16">
        <v>2521.7647999999999</v>
      </c>
      <c r="F111" s="16">
        <v>1.77921</v>
      </c>
      <c r="G111" s="17">
        <v>0</v>
      </c>
      <c r="H111" s="17">
        <v>0</v>
      </c>
      <c r="I111" s="17">
        <v>0</v>
      </c>
      <c r="J111" s="17">
        <v>0</v>
      </c>
      <c r="K111" s="17">
        <f t="shared" si="1"/>
        <v>0</v>
      </c>
      <c r="L111" s="20"/>
      <c r="GL111"/>
    </row>
    <row r="112" spans="1:194" x14ac:dyDescent="0.35">
      <c r="A112" s="12" t="s">
        <v>51</v>
      </c>
      <c r="B112" s="13" t="s">
        <v>587</v>
      </c>
      <c r="C112" s="13" t="s">
        <v>16</v>
      </c>
      <c r="D112" s="11">
        <v>10</v>
      </c>
      <c r="E112" s="16">
        <v>2521.7647999999999</v>
      </c>
      <c r="F112" s="16">
        <v>3.3357700000000001</v>
      </c>
      <c r="G112" s="17">
        <v>231.666</v>
      </c>
      <c r="H112" s="17">
        <v>3173</v>
      </c>
      <c r="I112" s="17">
        <v>29739.578118340003</v>
      </c>
      <c r="J112" s="17">
        <v>29739.578118340003</v>
      </c>
      <c r="K112" s="17">
        <f t="shared" si="1"/>
        <v>59479.156236680006</v>
      </c>
      <c r="L112" s="20"/>
      <c r="GL112"/>
    </row>
    <row r="113" spans="1:194" x14ac:dyDescent="0.35">
      <c r="A113" s="12" t="s">
        <v>52</v>
      </c>
      <c r="B113" s="13" t="s">
        <v>408</v>
      </c>
      <c r="C113" s="13" t="s">
        <v>16</v>
      </c>
      <c r="D113" s="11">
        <v>10</v>
      </c>
      <c r="E113" s="16">
        <v>2521.7647999999999</v>
      </c>
      <c r="F113" s="16">
        <v>3.3357700000000001</v>
      </c>
      <c r="G113" s="17">
        <v>35.790999999999997</v>
      </c>
      <c r="H113" s="17">
        <v>35</v>
      </c>
      <c r="I113" s="17">
        <v>4518.66179534</v>
      </c>
      <c r="J113" s="17">
        <v>4518.66179534</v>
      </c>
      <c r="K113" s="17">
        <f t="shared" si="1"/>
        <v>9037.3235906800001</v>
      </c>
      <c r="L113" s="20"/>
      <c r="GL113"/>
    </row>
    <row r="114" spans="1:194" x14ac:dyDescent="0.35">
      <c r="A114" s="12" t="s">
        <v>53</v>
      </c>
      <c r="B114" s="13" t="s">
        <v>409</v>
      </c>
      <c r="C114" s="13" t="s">
        <v>16</v>
      </c>
      <c r="D114" s="11">
        <v>10</v>
      </c>
      <c r="E114" s="16">
        <v>2521.7647999999999</v>
      </c>
      <c r="F114" s="16">
        <v>1.67865</v>
      </c>
      <c r="G114" s="17">
        <v>0</v>
      </c>
      <c r="H114" s="17">
        <v>0</v>
      </c>
      <c r="I114" s="17">
        <v>0</v>
      </c>
      <c r="J114" s="17">
        <v>0</v>
      </c>
      <c r="K114" s="17">
        <f t="shared" si="1"/>
        <v>0</v>
      </c>
      <c r="L114" s="20"/>
      <c r="GL114"/>
    </row>
    <row r="115" spans="1:194" x14ac:dyDescent="0.35">
      <c r="A115" s="12" t="s">
        <v>54</v>
      </c>
      <c r="B115" s="13" t="s">
        <v>410</v>
      </c>
      <c r="C115" s="13" t="s">
        <v>16</v>
      </c>
      <c r="D115" s="11">
        <v>10</v>
      </c>
      <c r="E115" s="16">
        <v>2521.7647999999999</v>
      </c>
      <c r="F115" s="16">
        <v>3.3357700000000001</v>
      </c>
      <c r="G115" s="17">
        <v>0</v>
      </c>
      <c r="H115" s="17">
        <v>0</v>
      </c>
      <c r="I115" s="17">
        <v>0</v>
      </c>
      <c r="J115" s="17">
        <v>0</v>
      </c>
      <c r="K115" s="17">
        <f t="shared" si="1"/>
        <v>0</v>
      </c>
      <c r="L115" s="20"/>
      <c r="GL115"/>
    </row>
    <row r="116" spans="1:194" x14ac:dyDescent="0.35">
      <c r="A116" s="12" t="s">
        <v>55</v>
      </c>
      <c r="B116" s="13" t="s">
        <v>411</v>
      </c>
      <c r="C116" s="13" t="s">
        <v>16</v>
      </c>
      <c r="D116" s="11">
        <v>10</v>
      </c>
      <c r="E116" s="16">
        <v>2521.7647999999999</v>
      </c>
      <c r="F116" s="16">
        <v>1.7977799999999999</v>
      </c>
      <c r="G116" s="17">
        <v>476.517</v>
      </c>
      <c r="H116" s="17">
        <v>2384</v>
      </c>
      <c r="I116" s="17">
        <v>60297.485236079992</v>
      </c>
      <c r="J116" s="17">
        <v>60297.485236079992</v>
      </c>
      <c r="K116" s="17">
        <f t="shared" si="1"/>
        <v>120594.97047215998</v>
      </c>
      <c r="L116" s="20"/>
      <c r="GL116"/>
    </row>
    <row r="117" spans="1:194" x14ac:dyDescent="0.35">
      <c r="A117" s="12" t="s">
        <v>27</v>
      </c>
      <c r="B117" s="13" t="s">
        <v>412</v>
      </c>
      <c r="C117" s="13" t="s">
        <v>16</v>
      </c>
      <c r="D117" s="11">
        <v>7.8</v>
      </c>
      <c r="E117" s="16">
        <v>2381.7076999999999</v>
      </c>
      <c r="F117" s="16">
        <v>3.3357700000000001</v>
      </c>
      <c r="G117" s="17">
        <v>3768.9569999999999</v>
      </c>
      <c r="H117" s="17">
        <v>28351</v>
      </c>
      <c r="I117" s="17">
        <v>453556.31615694502</v>
      </c>
      <c r="J117" s="17">
        <v>253991.53704788917</v>
      </c>
      <c r="K117" s="17">
        <f t="shared" si="1"/>
        <v>707547.85320483416</v>
      </c>
      <c r="L117" s="20"/>
      <c r="GL117"/>
    </row>
    <row r="118" spans="1:194" x14ac:dyDescent="0.35">
      <c r="A118" s="12" t="s">
        <v>28</v>
      </c>
      <c r="B118" s="13" t="s">
        <v>413</v>
      </c>
      <c r="C118" s="13" t="s">
        <v>16</v>
      </c>
      <c r="D118" s="11">
        <v>8.5</v>
      </c>
      <c r="E118" s="16">
        <v>2381.7076999999999</v>
      </c>
      <c r="F118" s="16">
        <v>3.3357700000000001</v>
      </c>
      <c r="G118" s="17">
        <v>92.052000000000007</v>
      </c>
      <c r="H118" s="17">
        <v>1799</v>
      </c>
      <c r="I118" s="17">
        <v>11262.10037152</v>
      </c>
      <c r="J118" s="17">
        <v>7883.4702600640012</v>
      </c>
      <c r="K118" s="17">
        <f t="shared" si="1"/>
        <v>19145.570631584</v>
      </c>
      <c r="L118" s="20"/>
      <c r="GL118"/>
    </row>
    <row r="119" spans="1:194" x14ac:dyDescent="0.35">
      <c r="A119" s="12" t="s">
        <v>29</v>
      </c>
      <c r="B119" s="13" t="s">
        <v>414</v>
      </c>
      <c r="C119" s="13" t="s">
        <v>16</v>
      </c>
      <c r="D119" s="11">
        <v>7.8</v>
      </c>
      <c r="E119" s="16">
        <v>2514.6558</v>
      </c>
      <c r="F119" s="16">
        <v>3.3357700000000001</v>
      </c>
      <c r="G119" s="17">
        <v>37.1</v>
      </c>
      <c r="H119" s="17">
        <v>254</v>
      </c>
      <c r="I119" s="17">
        <v>4707.0507879999996</v>
      </c>
      <c r="J119" s="17">
        <v>2635.9484412799998</v>
      </c>
      <c r="K119" s="17">
        <f t="shared" si="1"/>
        <v>7342.9992292799998</v>
      </c>
      <c r="L119" s="20"/>
      <c r="GL119"/>
    </row>
    <row r="120" spans="1:194" x14ac:dyDescent="0.35">
      <c r="A120" s="12" t="s">
        <v>30</v>
      </c>
      <c r="B120" s="13" t="s">
        <v>415</v>
      </c>
      <c r="C120" s="13" t="s">
        <v>16</v>
      </c>
      <c r="D120" s="11">
        <v>8.83</v>
      </c>
      <c r="E120" s="16">
        <v>2631.0390000000002</v>
      </c>
      <c r="F120" s="16">
        <v>0.11232</v>
      </c>
      <c r="G120" s="17">
        <v>13066.416999999999</v>
      </c>
      <c r="H120" s="17">
        <v>528035</v>
      </c>
      <c r="I120" s="17">
        <v>1721878.08042315</v>
      </c>
      <c r="J120" s="17">
        <v>1318958.6096041328</v>
      </c>
      <c r="K120" s="17">
        <f t="shared" si="1"/>
        <v>3040836.6900272826</v>
      </c>
      <c r="L120" s="20"/>
      <c r="GL120"/>
    </row>
    <row r="121" spans="1:194" x14ac:dyDescent="0.35">
      <c r="A121" s="12" t="s">
        <v>15</v>
      </c>
      <c r="B121" s="13" t="s">
        <v>416</v>
      </c>
      <c r="C121" s="13" t="s">
        <v>16</v>
      </c>
      <c r="D121" s="11">
        <v>10</v>
      </c>
      <c r="E121" s="16">
        <v>2534.4261999999999</v>
      </c>
      <c r="F121" s="16">
        <v>1.8096300000000001</v>
      </c>
      <c r="G121" s="17">
        <v>1951.3879999999999</v>
      </c>
      <c r="H121" s="17">
        <v>2512</v>
      </c>
      <c r="I121" s="17">
        <v>247509.73320627995</v>
      </c>
      <c r="J121" s="17">
        <v>247509.73320627995</v>
      </c>
      <c r="K121" s="17">
        <f t="shared" si="1"/>
        <v>495019.46641255991</v>
      </c>
      <c r="L121" s="20"/>
      <c r="GL121"/>
    </row>
    <row r="122" spans="1:194" x14ac:dyDescent="0.35">
      <c r="A122" s="12" t="s">
        <v>31</v>
      </c>
      <c r="B122" s="13" t="s">
        <v>417</v>
      </c>
      <c r="C122" s="13" t="s">
        <v>16</v>
      </c>
      <c r="D122" s="11">
        <v>7.8</v>
      </c>
      <c r="E122" s="16">
        <v>2514.6558</v>
      </c>
      <c r="F122" s="16">
        <v>3.3357700000000001</v>
      </c>
      <c r="G122" s="17">
        <v>40.49</v>
      </c>
      <c r="H122" s="17">
        <v>374</v>
      </c>
      <c r="I122" s="17">
        <v>5153.2995661000004</v>
      </c>
      <c r="J122" s="17">
        <v>2885.8477570159998</v>
      </c>
      <c r="K122" s="17">
        <f t="shared" si="1"/>
        <v>8039.1473231159998</v>
      </c>
      <c r="L122" s="20"/>
      <c r="GL122"/>
    </row>
    <row r="123" spans="1:194" x14ac:dyDescent="0.35">
      <c r="A123" s="12" t="s">
        <v>17</v>
      </c>
      <c r="B123" s="13" t="s">
        <v>418</v>
      </c>
      <c r="C123" s="13" t="s">
        <v>16</v>
      </c>
      <c r="D123" s="11">
        <v>7.8</v>
      </c>
      <c r="E123" s="16">
        <v>2478.8919000000001</v>
      </c>
      <c r="F123" s="16">
        <v>3.3357700000000001</v>
      </c>
      <c r="G123" s="17">
        <v>1221.97</v>
      </c>
      <c r="H123" s="17">
        <v>1225</v>
      </c>
      <c r="I123" s="17">
        <v>151660.89266465002</v>
      </c>
      <c r="J123" s="17">
        <v>84930.099892204002</v>
      </c>
      <c r="K123" s="17">
        <f t="shared" si="1"/>
        <v>236590.99255685403</v>
      </c>
      <c r="L123" s="20"/>
      <c r="GL123"/>
    </row>
    <row r="124" spans="1:194" x14ac:dyDescent="0.35">
      <c r="A124" s="12" t="s">
        <v>32</v>
      </c>
      <c r="B124" s="13" t="s">
        <v>419</v>
      </c>
      <c r="C124" s="13" t="s">
        <v>16</v>
      </c>
      <c r="D124" s="11">
        <v>7.49</v>
      </c>
      <c r="E124" s="16">
        <v>2514.6558</v>
      </c>
      <c r="F124" s="16">
        <v>0.11233</v>
      </c>
      <c r="G124" s="17">
        <v>13574.757</v>
      </c>
      <c r="H124" s="17">
        <v>1388875</v>
      </c>
      <c r="I124" s="17">
        <v>1714592.6876195301</v>
      </c>
      <c r="J124" s="17">
        <v>853867.15843452618</v>
      </c>
      <c r="K124" s="17">
        <f t="shared" si="1"/>
        <v>2568459.8460540562</v>
      </c>
      <c r="L124" s="20"/>
      <c r="GL124"/>
    </row>
    <row r="125" spans="1:194" x14ac:dyDescent="0.35">
      <c r="A125" s="12" t="s">
        <v>33</v>
      </c>
      <c r="B125" s="13" t="s">
        <v>420</v>
      </c>
      <c r="C125" s="13" t="s">
        <v>16</v>
      </c>
      <c r="D125" s="11">
        <v>10</v>
      </c>
      <c r="E125" s="16">
        <v>2934.1984000000002</v>
      </c>
      <c r="F125" s="16">
        <v>0.12539</v>
      </c>
      <c r="G125" s="17">
        <v>599.02200000000005</v>
      </c>
      <c r="H125" s="17">
        <v>4081162</v>
      </c>
      <c r="I125" s="17">
        <v>113469.31485724002</v>
      </c>
      <c r="J125" s="17">
        <v>113469.31485724002</v>
      </c>
      <c r="K125" s="17">
        <f t="shared" si="1"/>
        <v>226938.62971448005</v>
      </c>
      <c r="L125" s="20"/>
      <c r="GL125"/>
    </row>
    <row r="126" spans="1:194" x14ac:dyDescent="0.35">
      <c r="A126" s="12" t="s">
        <v>60</v>
      </c>
      <c r="B126" s="13" t="s">
        <v>421</v>
      </c>
      <c r="C126" s="13" t="s">
        <v>16</v>
      </c>
      <c r="D126" s="11">
        <v>5</v>
      </c>
      <c r="E126" s="16">
        <v>3072.0776000000001</v>
      </c>
      <c r="F126" s="16">
        <v>1.27078</v>
      </c>
      <c r="G126" s="17">
        <v>52.622</v>
      </c>
      <c r="H126" s="17">
        <v>6748</v>
      </c>
      <c r="I126" s="17">
        <v>8511.7045453600003</v>
      </c>
      <c r="J126" s="17">
        <v>0</v>
      </c>
      <c r="K126" s="17">
        <f t="shared" si="1"/>
        <v>8511.7045453600003</v>
      </c>
      <c r="L126" s="20"/>
      <c r="GL126"/>
    </row>
    <row r="127" spans="1:194" x14ac:dyDescent="0.35">
      <c r="A127" s="12" t="s">
        <v>61</v>
      </c>
      <c r="B127" s="13" t="s">
        <v>422</v>
      </c>
      <c r="C127" s="13" t="s">
        <v>16</v>
      </c>
      <c r="D127" s="11">
        <v>7.5</v>
      </c>
      <c r="E127" s="16">
        <v>3054.2856999999999</v>
      </c>
      <c r="F127" s="16">
        <v>0.86302999999999996</v>
      </c>
      <c r="G127" s="17">
        <v>59.518000000000001</v>
      </c>
      <c r="H127" s="17">
        <v>4159103</v>
      </c>
      <c r="I127" s="17">
        <v>188560.78191913001</v>
      </c>
      <c r="J127" s="17">
        <v>94280.390959564975</v>
      </c>
      <c r="K127" s="17">
        <f t="shared" si="1"/>
        <v>282841.17287869495</v>
      </c>
      <c r="L127" s="20"/>
      <c r="GL127"/>
    </row>
    <row r="128" spans="1:194" x14ac:dyDescent="0.35">
      <c r="A128" s="12" t="s">
        <v>297</v>
      </c>
      <c r="B128" s="13" t="s">
        <v>423</v>
      </c>
      <c r="C128" s="13" t="s">
        <v>16</v>
      </c>
      <c r="D128" s="11">
        <v>7.5</v>
      </c>
      <c r="E128" s="16">
        <v>3072.0776000000001</v>
      </c>
      <c r="F128" s="16">
        <v>0.95891999999999999</v>
      </c>
      <c r="G128" s="17">
        <v>0</v>
      </c>
      <c r="H128" s="17">
        <v>180825</v>
      </c>
      <c r="I128" s="17">
        <v>8669.8354500000005</v>
      </c>
      <c r="J128" s="17">
        <v>4334.9177249999993</v>
      </c>
      <c r="K128" s="17">
        <f t="shared" si="1"/>
        <v>13004.753175</v>
      </c>
      <c r="L128" s="20"/>
      <c r="GL128"/>
    </row>
    <row r="129" spans="1:194" x14ac:dyDescent="0.35">
      <c r="A129" s="12" t="s">
        <v>299</v>
      </c>
      <c r="B129" s="13" t="s">
        <v>424</v>
      </c>
      <c r="C129" s="13" t="s">
        <v>16</v>
      </c>
      <c r="D129" s="11">
        <v>7.5</v>
      </c>
      <c r="E129" s="16">
        <v>3072.0776000000001</v>
      </c>
      <c r="F129" s="16">
        <v>1.6307100000000001</v>
      </c>
      <c r="G129" s="17">
        <v>0</v>
      </c>
      <c r="H129" s="17">
        <v>0</v>
      </c>
      <c r="I129" s="17">
        <v>0</v>
      </c>
      <c r="J129" s="17">
        <v>0</v>
      </c>
      <c r="K129" s="17">
        <f t="shared" si="1"/>
        <v>0</v>
      </c>
      <c r="L129" s="20"/>
      <c r="GL129"/>
    </row>
    <row r="130" spans="1:194" x14ac:dyDescent="0.35">
      <c r="A130" s="12" t="s">
        <v>62</v>
      </c>
      <c r="B130" s="13" t="s">
        <v>425</v>
      </c>
      <c r="C130" s="13" t="s">
        <v>16</v>
      </c>
      <c r="D130" s="11">
        <v>7.5</v>
      </c>
      <c r="E130" s="16">
        <v>3072.0776000000001</v>
      </c>
      <c r="F130" s="16">
        <v>0.99970000000000003</v>
      </c>
      <c r="G130" s="17">
        <v>180.715</v>
      </c>
      <c r="H130" s="17">
        <v>2421531</v>
      </c>
      <c r="I130" s="17">
        <v>148798.75220920003</v>
      </c>
      <c r="J130" s="17">
        <v>74399.376104599985</v>
      </c>
      <c r="K130" s="17">
        <f t="shared" si="1"/>
        <v>223198.12831380003</v>
      </c>
      <c r="L130" s="20"/>
      <c r="GL130"/>
    </row>
    <row r="131" spans="1:194" x14ac:dyDescent="0.35">
      <c r="A131" s="12" t="s">
        <v>63</v>
      </c>
      <c r="B131" s="13" t="s">
        <v>426</v>
      </c>
      <c r="C131" s="13" t="s">
        <v>16</v>
      </c>
      <c r="D131" s="11">
        <v>5</v>
      </c>
      <c r="E131" s="16">
        <v>2891.8775000000001</v>
      </c>
      <c r="F131" s="16">
        <v>1.9</v>
      </c>
      <c r="G131" s="17">
        <v>3.01</v>
      </c>
      <c r="H131" s="17">
        <v>879307</v>
      </c>
      <c r="I131" s="17">
        <v>83969.392563749992</v>
      </c>
      <c r="J131" s="17">
        <v>0</v>
      </c>
      <c r="K131" s="17">
        <f t="shared" si="1"/>
        <v>83969.392563749992</v>
      </c>
      <c r="L131" s="20"/>
      <c r="GL131"/>
    </row>
    <row r="132" spans="1:194" x14ac:dyDescent="0.35">
      <c r="A132" s="12" t="s">
        <v>64</v>
      </c>
      <c r="B132" s="13" t="s">
        <v>427</v>
      </c>
      <c r="C132" s="13" t="s">
        <v>16</v>
      </c>
      <c r="D132" s="11">
        <v>10</v>
      </c>
      <c r="E132" s="16">
        <v>2563.3494999999998</v>
      </c>
      <c r="F132" s="16">
        <v>3.3357700000000001</v>
      </c>
      <c r="G132" s="17">
        <v>519.91499999999996</v>
      </c>
      <c r="H132" s="17">
        <v>5823</v>
      </c>
      <c r="I132" s="17">
        <v>67607.402200124983</v>
      </c>
      <c r="J132" s="17">
        <v>67607.402200124983</v>
      </c>
      <c r="K132" s="17">
        <f t="shared" si="1"/>
        <v>135214.80440024997</v>
      </c>
      <c r="L132" s="20"/>
      <c r="GL132"/>
    </row>
    <row r="133" spans="1:194" x14ac:dyDescent="0.35">
      <c r="A133" s="12" t="s">
        <v>300</v>
      </c>
      <c r="B133" s="13" t="s">
        <v>427</v>
      </c>
      <c r="C133" s="13" t="s">
        <v>16</v>
      </c>
      <c r="D133" s="11">
        <v>10</v>
      </c>
      <c r="E133" s="16">
        <v>0</v>
      </c>
      <c r="F133" s="16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f t="shared" si="1"/>
        <v>0</v>
      </c>
      <c r="L133" s="20"/>
      <c r="GL133"/>
    </row>
    <row r="134" spans="1:194" x14ac:dyDescent="0.35">
      <c r="A134" s="12" t="s">
        <v>65</v>
      </c>
      <c r="B134" s="13" t="s">
        <v>428</v>
      </c>
      <c r="C134" s="13" t="s">
        <v>16</v>
      </c>
      <c r="D134" s="11">
        <v>5</v>
      </c>
      <c r="E134" s="16">
        <v>2541.7921999999999</v>
      </c>
      <c r="F134" s="16">
        <v>3.3357700000000001</v>
      </c>
      <c r="G134" s="17">
        <v>177.66</v>
      </c>
      <c r="H134" s="17">
        <v>888</v>
      </c>
      <c r="I134" s="17">
        <v>22726.848300600002</v>
      </c>
      <c r="J134" s="17">
        <v>0</v>
      </c>
      <c r="K134" s="17">
        <f t="shared" si="1"/>
        <v>22726.848300600002</v>
      </c>
      <c r="L134" s="20"/>
      <c r="GL134"/>
    </row>
    <row r="135" spans="1:194" x14ac:dyDescent="0.35">
      <c r="A135" s="12" t="s">
        <v>66</v>
      </c>
      <c r="B135" s="13" t="s">
        <v>429</v>
      </c>
      <c r="C135" s="13" t="s">
        <v>16</v>
      </c>
      <c r="D135" s="11">
        <v>5</v>
      </c>
      <c r="E135" s="16">
        <v>2802.0709000000002</v>
      </c>
      <c r="F135" s="16">
        <v>3.3357700000000001</v>
      </c>
      <c r="G135" s="17">
        <v>5.2009999999999996</v>
      </c>
      <c r="H135" s="17">
        <v>92</v>
      </c>
      <c r="I135" s="17">
        <v>744.02307954500009</v>
      </c>
      <c r="J135" s="17">
        <v>0</v>
      </c>
      <c r="K135" s="17">
        <f t="shared" si="1"/>
        <v>744.02307954500009</v>
      </c>
      <c r="L135" s="20"/>
      <c r="GL135"/>
    </row>
    <row r="136" spans="1:194" x14ac:dyDescent="0.35">
      <c r="A136" s="12" t="s">
        <v>67</v>
      </c>
      <c r="B136" s="13" t="s">
        <v>430</v>
      </c>
      <c r="C136" s="13" t="s">
        <v>16</v>
      </c>
      <c r="D136" s="11">
        <v>5</v>
      </c>
      <c r="E136" s="16">
        <v>2732.6251000000002</v>
      </c>
      <c r="F136" s="16">
        <v>1.1490199999999999</v>
      </c>
      <c r="G136" s="17">
        <v>0</v>
      </c>
      <c r="H136" s="17">
        <v>0</v>
      </c>
      <c r="I136" s="17">
        <v>0</v>
      </c>
      <c r="J136" s="17">
        <v>0</v>
      </c>
      <c r="K136" s="17">
        <f t="shared" si="1"/>
        <v>0</v>
      </c>
      <c r="L136" s="20"/>
      <c r="GL136"/>
    </row>
    <row r="137" spans="1:194" x14ac:dyDescent="0.35">
      <c r="A137" s="12" t="s">
        <v>69</v>
      </c>
      <c r="B137" s="13" t="s">
        <v>431</v>
      </c>
      <c r="C137" s="13" t="s">
        <v>16</v>
      </c>
      <c r="D137" s="11">
        <v>7.5</v>
      </c>
      <c r="E137" s="16">
        <v>2965.0542</v>
      </c>
      <c r="F137" s="16">
        <v>3.3357700000000001</v>
      </c>
      <c r="G137" s="17">
        <v>0</v>
      </c>
      <c r="H137" s="17">
        <v>0</v>
      </c>
      <c r="I137" s="17">
        <v>0</v>
      </c>
      <c r="J137" s="17">
        <v>0</v>
      </c>
      <c r="K137" s="17">
        <f t="shared" si="1"/>
        <v>0</v>
      </c>
      <c r="L137" s="20"/>
      <c r="GL137"/>
    </row>
    <row r="138" spans="1:194" x14ac:dyDescent="0.35">
      <c r="A138" s="12" t="s">
        <v>70</v>
      </c>
      <c r="B138" s="13" t="s">
        <v>432</v>
      </c>
      <c r="C138" s="13" t="s">
        <v>16</v>
      </c>
      <c r="D138" s="11">
        <v>7.5</v>
      </c>
      <c r="E138" s="16">
        <v>2965.0542</v>
      </c>
      <c r="F138" s="16">
        <v>1.27711</v>
      </c>
      <c r="G138" s="17">
        <v>1260.797</v>
      </c>
      <c r="H138" s="17">
        <v>254700</v>
      </c>
      <c r="I138" s="17">
        <v>203180.56785987003</v>
      </c>
      <c r="J138" s="17">
        <v>101590.28392993499</v>
      </c>
      <c r="K138" s="17">
        <f t="shared" si="1"/>
        <v>304770.85178980499</v>
      </c>
      <c r="L138" s="20"/>
      <c r="GL138"/>
    </row>
    <row r="139" spans="1:194" x14ac:dyDescent="0.35">
      <c r="A139" s="12" t="s">
        <v>71</v>
      </c>
      <c r="B139" s="13" t="s">
        <v>433</v>
      </c>
      <c r="C139" s="13" t="s">
        <v>16</v>
      </c>
      <c r="D139" s="11">
        <v>7.5</v>
      </c>
      <c r="E139" s="16">
        <v>2965.0542</v>
      </c>
      <c r="F139" s="16">
        <v>0.81025000000000003</v>
      </c>
      <c r="G139" s="17">
        <v>217.91900000000001</v>
      </c>
      <c r="H139" s="17">
        <v>2833</v>
      </c>
      <c r="I139" s="17">
        <v>32421.854222990005</v>
      </c>
      <c r="J139" s="17">
        <v>16210.927111494997</v>
      </c>
      <c r="K139" s="17">
        <f t="shared" ref="K139:K202" si="2">SUM(I139:J139)</f>
        <v>48632.781334485</v>
      </c>
      <c r="L139" s="20"/>
      <c r="GL139"/>
    </row>
    <row r="140" spans="1:194" x14ac:dyDescent="0.35">
      <c r="A140" s="12" t="s">
        <v>72</v>
      </c>
      <c r="B140" s="13" t="s">
        <v>434</v>
      </c>
      <c r="C140" s="13" t="s">
        <v>16</v>
      </c>
      <c r="D140" s="11">
        <v>7.5</v>
      </c>
      <c r="E140" s="16">
        <v>2612.5608000000002</v>
      </c>
      <c r="F140" s="16">
        <v>1.25125</v>
      </c>
      <c r="G140" s="17">
        <v>105.83</v>
      </c>
      <c r="H140" s="17">
        <v>5035</v>
      </c>
      <c r="I140" s="17">
        <v>14139.367660700002</v>
      </c>
      <c r="J140" s="17">
        <v>7069.6838303499981</v>
      </c>
      <c r="K140" s="17">
        <f t="shared" si="2"/>
        <v>21209.051491049999</v>
      </c>
      <c r="L140" s="20"/>
      <c r="GL140"/>
    </row>
    <row r="141" spans="1:194" x14ac:dyDescent="0.35">
      <c r="A141" s="12" t="s">
        <v>73</v>
      </c>
      <c r="B141" s="13" t="s">
        <v>435</v>
      </c>
      <c r="C141" s="13" t="s">
        <v>16</v>
      </c>
      <c r="D141" s="11">
        <v>7.5</v>
      </c>
      <c r="E141" s="16">
        <v>2612.5608000000002</v>
      </c>
      <c r="F141" s="16">
        <v>2.1139199999999998</v>
      </c>
      <c r="G141" s="17">
        <v>47.845999999999997</v>
      </c>
      <c r="H141" s="17">
        <v>1255</v>
      </c>
      <c r="I141" s="17">
        <v>6382.6776818400003</v>
      </c>
      <c r="J141" s="17">
        <v>3191.3388409199993</v>
      </c>
      <c r="K141" s="17">
        <f t="shared" si="2"/>
        <v>9574.0165227599991</v>
      </c>
      <c r="L141" s="20"/>
      <c r="GL141"/>
    </row>
    <row r="142" spans="1:194" x14ac:dyDescent="0.35">
      <c r="A142" s="12" t="s">
        <v>74</v>
      </c>
      <c r="B142" s="13" t="s">
        <v>436</v>
      </c>
      <c r="C142" s="13" t="s">
        <v>16</v>
      </c>
      <c r="D142" s="11">
        <v>7.5</v>
      </c>
      <c r="E142" s="16">
        <v>2612.5608000000002</v>
      </c>
      <c r="F142" s="16">
        <v>3.1488</v>
      </c>
      <c r="G142" s="17">
        <v>36.341999999999999</v>
      </c>
      <c r="H142" s="17">
        <v>182</v>
      </c>
      <c r="I142" s="17">
        <v>4775.9383096800002</v>
      </c>
      <c r="J142" s="17">
        <v>2387.9691548399996</v>
      </c>
      <c r="K142" s="17">
        <f t="shared" si="2"/>
        <v>7163.9074645199998</v>
      </c>
      <c r="L142" s="20"/>
      <c r="GL142"/>
    </row>
    <row r="143" spans="1:194" x14ac:dyDescent="0.35">
      <c r="A143" s="12" t="s">
        <v>75</v>
      </c>
      <c r="B143" s="13" t="s">
        <v>437</v>
      </c>
      <c r="C143" s="13" t="s">
        <v>16</v>
      </c>
      <c r="D143" s="11">
        <v>7.5</v>
      </c>
      <c r="E143" s="16">
        <v>2612.5608000000002</v>
      </c>
      <c r="F143" s="16">
        <v>0.79017999999999999</v>
      </c>
      <c r="G143" s="17">
        <v>131.37</v>
      </c>
      <c r="H143" s="17">
        <v>525</v>
      </c>
      <c r="I143" s="17">
        <v>17181.347839800004</v>
      </c>
      <c r="J143" s="17">
        <v>8590.6739199000003</v>
      </c>
      <c r="K143" s="17">
        <f t="shared" si="2"/>
        <v>25772.021759700005</v>
      </c>
      <c r="L143" s="20"/>
      <c r="GL143"/>
    </row>
    <row r="144" spans="1:194" x14ac:dyDescent="0.35">
      <c r="A144" s="12" t="s">
        <v>76</v>
      </c>
      <c r="B144" s="13" t="s">
        <v>438</v>
      </c>
      <c r="C144" s="13" t="s">
        <v>16</v>
      </c>
      <c r="D144" s="11">
        <v>7.5</v>
      </c>
      <c r="E144" s="16">
        <v>2612.5608000000002</v>
      </c>
      <c r="F144" s="16">
        <v>0.97994000000000003</v>
      </c>
      <c r="G144" s="17">
        <v>435.142</v>
      </c>
      <c r="H144" s="17">
        <v>0</v>
      </c>
      <c r="I144" s="17">
        <v>56841.746581680003</v>
      </c>
      <c r="J144" s="17">
        <v>28420.873290839994</v>
      </c>
      <c r="K144" s="17">
        <f t="shared" si="2"/>
        <v>85262.619872519994</v>
      </c>
      <c r="L144" s="20"/>
      <c r="GL144"/>
    </row>
    <row r="145" spans="1:194" x14ac:dyDescent="0.35">
      <c r="A145" s="12" t="s">
        <v>77</v>
      </c>
      <c r="B145" s="13" t="s">
        <v>439</v>
      </c>
      <c r="C145" s="13" t="s">
        <v>16</v>
      </c>
      <c r="D145" s="11">
        <v>7.5</v>
      </c>
      <c r="E145" s="16">
        <v>2612.5608000000002</v>
      </c>
      <c r="F145" s="16">
        <v>1.2059599999999999</v>
      </c>
      <c r="G145" s="17">
        <v>37672.548000000003</v>
      </c>
      <c r="H145" s="17">
        <v>813945</v>
      </c>
      <c r="I145" s="17">
        <v>4970170.3626559218</v>
      </c>
      <c r="J145" s="17">
        <v>2485085.18132796</v>
      </c>
      <c r="K145" s="17">
        <f t="shared" si="2"/>
        <v>7455255.5439838823</v>
      </c>
      <c r="L145" s="20"/>
      <c r="GL145"/>
    </row>
    <row r="146" spans="1:194" x14ac:dyDescent="0.35">
      <c r="A146" s="12" t="s">
        <v>78</v>
      </c>
      <c r="B146" s="13" t="s">
        <v>440</v>
      </c>
      <c r="C146" s="13" t="s">
        <v>16</v>
      </c>
      <c r="D146" s="11">
        <v>7.5</v>
      </c>
      <c r="E146" s="16">
        <v>2612.5608000000002</v>
      </c>
      <c r="F146" s="16">
        <v>2.0352199999999998</v>
      </c>
      <c r="G146" s="17">
        <v>756.83699999999999</v>
      </c>
      <c r="H146" s="17">
        <v>19795</v>
      </c>
      <c r="I146" s="17">
        <v>100878.49290448002</v>
      </c>
      <c r="J146" s="17">
        <v>50439.246452239997</v>
      </c>
      <c r="K146" s="17">
        <f t="shared" si="2"/>
        <v>151317.73935672001</v>
      </c>
      <c r="L146" s="20"/>
      <c r="GL146"/>
    </row>
    <row r="147" spans="1:194" x14ac:dyDescent="0.35">
      <c r="A147" s="12" t="s">
        <v>79</v>
      </c>
      <c r="B147" s="13" t="s">
        <v>441</v>
      </c>
      <c r="C147" s="13" t="s">
        <v>16</v>
      </c>
      <c r="D147" s="11">
        <v>7.5</v>
      </c>
      <c r="E147" s="16">
        <v>2612.5608000000002</v>
      </c>
      <c r="F147" s="16">
        <v>2.8580399999999999</v>
      </c>
      <c r="G147" s="17">
        <v>55.988999999999997</v>
      </c>
      <c r="H147" s="17">
        <v>4464</v>
      </c>
      <c r="I147" s="17">
        <v>7951.6478595600001</v>
      </c>
      <c r="J147" s="17">
        <v>3975.8239297799992</v>
      </c>
      <c r="K147" s="17">
        <f t="shared" si="2"/>
        <v>11927.471789339999</v>
      </c>
      <c r="L147" s="20"/>
      <c r="GL147"/>
    </row>
    <row r="148" spans="1:194" x14ac:dyDescent="0.35">
      <c r="A148" s="12" t="s">
        <v>80</v>
      </c>
      <c r="B148" s="13" t="s">
        <v>442</v>
      </c>
      <c r="C148" s="13" t="s">
        <v>16</v>
      </c>
      <c r="D148" s="11">
        <v>7.5</v>
      </c>
      <c r="E148" s="16">
        <v>2612.5608000000002</v>
      </c>
      <c r="F148" s="16">
        <v>0.97123999999999999</v>
      </c>
      <c r="G148" s="17">
        <v>4242.2150000000001</v>
      </c>
      <c r="H148" s="17">
        <v>87987</v>
      </c>
      <c r="I148" s="17">
        <v>558425.05540260009</v>
      </c>
      <c r="J148" s="17">
        <v>279212.52770129993</v>
      </c>
      <c r="K148" s="17">
        <f t="shared" si="2"/>
        <v>837637.58310390008</v>
      </c>
      <c r="L148" s="20"/>
      <c r="GL148"/>
    </row>
    <row r="149" spans="1:194" x14ac:dyDescent="0.35">
      <c r="A149" s="12" t="s">
        <v>81</v>
      </c>
      <c r="B149" s="13" t="s">
        <v>443</v>
      </c>
      <c r="C149" s="13" t="s">
        <v>16</v>
      </c>
      <c r="D149" s="11">
        <v>7.5</v>
      </c>
      <c r="E149" s="16">
        <v>2612.5608000000002</v>
      </c>
      <c r="F149" s="16">
        <v>1.3301099999999999</v>
      </c>
      <c r="G149" s="17">
        <v>7080.96</v>
      </c>
      <c r="H149" s="17">
        <v>98276</v>
      </c>
      <c r="I149" s="17">
        <v>931507.82063640025</v>
      </c>
      <c r="J149" s="17">
        <v>465753.91031820001</v>
      </c>
      <c r="K149" s="17">
        <f t="shared" si="2"/>
        <v>1397261.7309546003</v>
      </c>
      <c r="L149" s="20"/>
      <c r="GL149"/>
    </row>
    <row r="150" spans="1:194" x14ac:dyDescent="0.35">
      <c r="A150" s="12" t="s">
        <v>82</v>
      </c>
      <c r="B150" s="13" t="s">
        <v>444</v>
      </c>
      <c r="C150" s="13" t="s">
        <v>16</v>
      </c>
      <c r="D150" s="11">
        <v>7.5</v>
      </c>
      <c r="E150" s="16">
        <v>2612.5608000000002</v>
      </c>
      <c r="F150" s="16">
        <v>1.3201499999999999</v>
      </c>
      <c r="G150" s="17">
        <v>8666.4650000000001</v>
      </c>
      <c r="H150" s="17">
        <v>216640</v>
      </c>
      <c r="I150" s="17">
        <v>1146383.2014786003</v>
      </c>
      <c r="J150" s="17">
        <v>573191.6007392999</v>
      </c>
      <c r="K150" s="17">
        <f t="shared" si="2"/>
        <v>1719574.8022179003</v>
      </c>
      <c r="L150" s="20"/>
      <c r="GL150"/>
    </row>
    <row r="151" spans="1:194" x14ac:dyDescent="0.35">
      <c r="A151" s="12" t="s">
        <v>322</v>
      </c>
      <c r="B151" s="13" t="s">
        <v>315</v>
      </c>
      <c r="C151" s="13" t="s">
        <v>16</v>
      </c>
      <c r="D151" s="11">
        <v>5</v>
      </c>
      <c r="E151" s="16">
        <v>0</v>
      </c>
      <c r="F151" s="16">
        <v>0.25</v>
      </c>
      <c r="G151" s="17">
        <v>0</v>
      </c>
      <c r="H151" s="17">
        <v>128221</v>
      </c>
      <c r="I151" s="17">
        <v>1602.7625</v>
      </c>
      <c r="J151" s="17">
        <v>0</v>
      </c>
      <c r="K151" s="17">
        <f t="shared" si="2"/>
        <v>1602.7625</v>
      </c>
      <c r="L151" s="20"/>
      <c r="GL151"/>
    </row>
    <row r="152" spans="1:194" x14ac:dyDescent="0.35">
      <c r="A152" s="12" t="s">
        <v>84</v>
      </c>
      <c r="B152" s="13" t="s">
        <v>445</v>
      </c>
      <c r="C152" s="13" t="s">
        <v>16</v>
      </c>
      <c r="D152" s="11">
        <v>5</v>
      </c>
      <c r="E152" s="16">
        <v>2763.5653000000002</v>
      </c>
      <c r="F152" s="16">
        <v>1.4174800000000001</v>
      </c>
      <c r="G152" s="17">
        <v>119.648</v>
      </c>
      <c r="H152" s="17">
        <v>21456</v>
      </c>
      <c r="I152" s="17">
        <v>18053.425594720004</v>
      </c>
      <c r="J152" s="17">
        <v>0</v>
      </c>
      <c r="K152" s="17">
        <f t="shared" si="2"/>
        <v>18053.425594720004</v>
      </c>
      <c r="L152" s="20"/>
      <c r="GL152"/>
    </row>
    <row r="153" spans="1:194" x14ac:dyDescent="0.35">
      <c r="A153" s="12" t="s">
        <v>85</v>
      </c>
      <c r="B153" s="13" t="s">
        <v>446</v>
      </c>
      <c r="C153" s="13" t="s">
        <v>16</v>
      </c>
      <c r="D153" s="11">
        <v>5</v>
      </c>
      <c r="E153" s="16">
        <v>2746.1990999999998</v>
      </c>
      <c r="F153" s="16">
        <v>1.3747199999999999</v>
      </c>
      <c r="G153" s="17">
        <v>43.04</v>
      </c>
      <c r="H153" s="17">
        <v>1478</v>
      </c>
      <c r="I153" s="17">
        <v>6011.4122711999999</v>
      </c>
      <c r="J153" s="17">
        <v>0</v>
      </c>
      <c r="K153" s="17">
        <f t="shared" si="2"/>
        <v>6011.4122711999999</v>
      </c>
      <c r="L153" s="20"/>
      <c r="GL153"/>
    </row>
    <row r="154" spans="1:194" x14ac:dyDescent="0.35">
      <c r="A154" s="12" t="s">
        <v>86</v>
      </c>
      <c r="B154" s="13" t="s">
        <v>588</v>
      </c>
      <c r="C154" s="13" t="s">
        <v>16</v>
      </c>
      <c r="D154" s="11">
        <v>5.6</v>
      </c>
      <c r="E154" s="16">
        <v>3057.82</v>
      </c>
      <c r="F154" s="16">
        <v>0.1593</v>
      </c>
      <c r="G154" s="17">
        <v>1065.6579999999999</v>
      </c>
      <c r="H154" s="17">
        <v>20736032</v>
      </c>
      <c r="I154" s="17">
        <v>328092.01215800003</v>
      </c>
      <c r="J154" s="17">
        <v>39371.041458959946</v>
      </c>
      <c r="K154" s="17">
        <f t="shared" si="2"/>
        <v>367463.05361695995</v>
      </c>
      <c r="L154" s="20"/>
      <c r="GL154"/>
    </row>
    <row r="155" spans="1:194" x14ac:dyDescent="0.35">
      <c r="A155" s="12" t="s">
        <v>312</v>
      </c>
      <c r="B155" s="13" t="s">
        <v>447</v>
      </c>
      <c r="C155" s="13" t="s">
        <v>16</v>
      </c>
      <c r="D155" s="11">
        <v>10</v>
      </c>
      <c r="E155" s="16">
        <v>3197.21</v>
      </c>
      <c r="F155" s="16">
        <v>0.72907999999999995</v>
      </c>
      <c r="G155" s="17">
        <v>9.14</v>
      </c>
      <c r="H155" s="17">
        <v>4293895</v>
      </c>
      <c r="I155" s="17">
        <v>157990.7733</v>
      </c>
      <c r="J155" s="17">
        <v>157990.7733</v>
      </c>
      <c r="K155" s="17">
        <f t="shared" si="2"/>
        <v>315981.5466</v>
      </c>
      <c r="L155" s="20"/>
      <c r="GL155"/>
    </row>
    <row r="156" spans="1:194" x14ac:dyDescent="0.35">
      <c r="A156" s="12" t="s">
        <v>87</v>
      </c>
      <c r="B156" s="13" t="s">
        <v>447</v>
      </c>
      <c r="C156" s="13" t="s">
        <v>16</v>
      </c>
      <c r="D156" s="11">
        <v>10</v>
      </c>
      <c r="E156" s="16">
        <v>3197.21</v>
      </c>
      <c r="F156" s="16">
        <v>0.74895</v>
      </c>
      <c r="G156" s="17">
        <v>19.315000000000001</v>
      </c>
      <c r="H156" s="17">
        <v>41556803</v>
      </c>
      <c r="I156" s="17">
        <v>1559286.0859000003</v>
      </c>
      <c r="J156" s="17">
        <v>1559286.0859000003</v>
      </c>
      <c r="K156" s="17">
        <f t="shared" si="2"/>
        <v>3118572.1718000006</v>
      </c>
      <c r="L156" s="20"/>
      <c r="GL156"/>
    </row>
    <row r="157" spans="1:194" x14ac:dyDescent="0.35">
      <c r="A157" s="12" t="s">
        <v>88</v>
      </c>
      <c r="B157" s="13" t="s">
        <v>448</v>
      </c>
      <c r="C157" s="13" t="s">
        <v>16</v>
      </c>
      <c r="D157" s="11">
        <v>10</v>
      </c>
      <c r="E157" s="16">
        <v>3117.59</v>
      </c>
      <c r="F157" s="16">
        <v>0.79295000000000004</v>
      </c>
      <c r="G157" s="17">
        <v>10.337</v>
      </c>
      <c r="H157" s="17">
        <v>20281462</v>
      </c>
      <c r="I157" s="17">
        <v>805720.59103650006</v>
      </c>
      <c r="J157" s="17">
        <v>805720.59103650006</v>
      </c>
      <c r="K157" s="17">
        <f t="shared" si="2"/>
        <v>1611441.1820730001</v>
      </c>
      <c r="L157" s="20"/>
      <c r="GL157"/>
    </row>
    <row r="158" spans="1:194" x14ac:dyDescent="0.35">
      <c r="A158" s="12" t="s">
        <v>298</v>
      </c>
      <c r="B158" s="13" t="s">
        <v>449</v>
      </c>
      <c r="C158" s="13" t="s">
        <v>16</v>
      </c>
      <c r="D158" s="11">
        <v>10</v>
      </c>
      <c r="E158" s="16">
        <v>3113.46</v>
      </c>
      <c r="F158" s="16">
        <v>0.82013999999999998</v>
      </c>
      <c r="G158" s="17">
        <v>221.07</v>
      </c>
      <c r="H158" s="17">
        <v>55777192</v>
      </c>
      <c r="I158" s="17">
        <v>2321669.9424540005</v>
      </c>
      <c r="J158" s="17">
        <v>2321669.9424540005</v>
      </c>
      <c r="K158" s="17">
        <f t="shared" si="2"/>
        <v>4643339.8849080009</v>
      </c>
      <c r="L158" s="20"/>
      <c r="GL158"/>
    </row>
    <row r="159" spans="1:194" x14ac:dyDescent="0.35">
      <c r="A159" s="12" t="s">
        <v>89</v>
      </c>
      <c r="B159" s="13" t="s">
        <v>447</v>
      </c>
      <c r="C159" s="13" t="s">
        <v>16</v>
      </c>
      <c r="D159" s="11">
        <v>10</v>
      </c>
      <c r="E159" s="16">
        <v>3186.8</v>
      </c>
      <c r="F159" s="16">
        <v>0.77203999999999995</v>
      </c>
      <c r="G159" s="17">
        <v>47.823</v>
      </c>
      <c r="H159" s="17">
        <v>24868861</v>
      </c>
      <c r="I159" s="17">
        <v>967607.889142</v>
      </c>
      <c r="J159" s="17">
        <v>967607.889142</v>
      </c>
      <c r="K159" s="17">
        <f t="shared" si="2"/>
        <v>1935215.778284</v>
      </c>
      <c r="L159" s="20"/>
      <c r="GL159"/>
    </row>
    <row r="160" spans="1:194" x14ac:dyDescent="0.35">
      <c r="A160" s="12" t="s">
        <v>90</v>
      </c>
      <c r="B160" s="13" t="s">
        <v>448</v>
      </c>
      <c r="C160" s="13" t="s">
        <v>16</v>
      </c>
      <c r="D160" s="11">
        <v>10</v>
      </c>
      <c r="E160" s="16">
        <v>3062.74</v>
      </c>
      <c r="F160" s="16">
        <v>0.86946999999999997</v>
      </c>
      <c r="G160" s="17">
        <v>63.688000000000002</v>
      </c>
      <c r="H160" s="17">
        <v>15572486</v>
      </c>
      <c r="I160" s="17">
        <v>686743.45937699999</v>
      </c>
      <c r="J160" s="17">
        <v>686743.45937699999</v>
      </c>
      <c r="K160" s="17">
        <f t="shared" si="2"/>
        <v>1373486.918754</v>
      </c>
      <c r="L160" s="20"/>
      <c r="GL160"/>
    </row>
    <row r="161" spans="1:194" x14ac:dyDescent="0.35">
      <c r="A161" s="12" t="s">
        <v>91</v>
      </c>
      <c r="B161" s="13" t="s">
        <v>447</v>
      </c>
      <c r="C161" s="13" t="s">
        <v>16</v>
      </c>
      <c r="D161" s="11">
        <v>10</v>
      </c>
      <c r="E161" s="16">
        <v>3158.48</v>
      </c>
      <c r="F161" s="16">
        <v>0.72804000000000002</v>
      </c>
      <c r="G161" s="17">
        <v>34.533999999999999</v>
      </c>
      <c r="H161" s="17">
        <v>15196540</v>
      </c>
      <c r="I161" s="17">
        <v>558638.19649599993</v>
      </c>
      <c r="J161" s="17">
        <v>558638.19649599993</v>
      </c>
      <c r="K161" s="17">
        <f t="shared" si="2"/>
        <v>1117276.3929919999</v>
      </c>
      <c r="L161" s="20"/>
      <c r="GL161"/>
    </row>
    <row r="162" spans="1:194" x14ac:dyDescent="0.35">
      <c r="A162" s="12" t="s">
        <v>92</v>
      </c>
      <c r="B162" s="13" t="s">
        <v>450</v>
      </c>
      <c r="C162" s="13" t="s">
        <v>16</v>
      </c>
      <c r="D162" s="11">
        <v>5</v>
      </c>
      <c r="E162" s="16">
        <v>2746.1990999999998</v>
      </c>
      <c r="F162" s="16">
        <v>0.96965000000000001</v>
      </c>
      <c r="G162" s="17">
        <v>6.34</v>
      </c>
      <c r="H162" s="17">
        <v>1260</v>
      </c>
      <c r="I162" s="17">
        <v>931.63306469999998</v>
      </c>
      <c r="J162" s="17">
        <v>0</v>
      </c>
      <c r="K162" s="17">
        <f t="shared" si="2"/>
        <v>931.63306469999998</v>
      </c>
      <c r="L162" s="20"/>
      <c r="GL162"/>
    </row>
    <row r="163" spans="1:194" x14ac:dyDescent="0.35">
      <c r="A163" s="12" t="s">
        <v>93</v>
      </c>
      <c r="B163" s="13" t="s">
        <v>451</v>
      </c>
      <c r="C163" s="13" t="s">
        <v>16</v>
      </c>
      <c r="D163" s="11">
        <v>5</v>
      </c>
      <c r="E163" s="16">
        <v>2651.2006000000001</v>
      </c>
      <c r="F163" s="16">
        <v>3.3357700000000001</v>
      </c>
      <c r="G163" s="17">
        <v>21.8</v>
      </c>
      <c r="H163" s="17">
        <v>1190</v>
      </c>
      <c r="I163" s="17">
        <v>3088.2869690000007</v>
      </c>
      <c r="J163" s="17">
        <v>0</v>
      </c>
      <c r="K163" s="17">
        <f t="shared" si="2"/>
        <v>3088.2869690000007</v>
      </c>
      <c r="L163" s="20"/>
      <c r="GL163"/>
    </row>
    <row r="164" spans="1:194" x14ac:dyDescent="0.35">
      <c r="A164" s="12" t="s">
        <v>96</v>
      </c>
      <c r="B164" s="13" t="s">
        <v>452</v>
      </c>
      <c r="C164" s="13" t="s">
        <v>16</v>
      </c>
      <c r="D164" s="11">
        <v>5</v>
      </c>
      <c r="E164" s="16">
        <v>2785.2107999999998</v>
      </c>
      <c r="F164" s="16">
        <v>3.3357700000000001</v>
      </c>
      <c r="G164" s="17">
        <v>44.47</v>
      </c>
      <c r="H164" s="17">
        <v>630</v>
      </c>
      <c r="I164" s="17">
        <v>6297.9929687999993</v>
      </c>
      <c r="J164" s="17">
        <v>0</v>
      </c>
      <c r="K164" s="17">
        <f t="shared" si="2"/>
        <v>6297.9929687999993</v>
      </c>
      <c r="L164" s="20"/>
      <c r="GL164"/>
    </row>
    <row r="165" spans="1:194" x14ac:dyDescent="0.35">
      <c r="A165" s="12" t="s">
        <v>97</v>
      </c>
      <c r="B165" s="13" t="s">
        <v>453</v>
      </c>
      <c r="C165" s="13" t="s">
        <v>16</v>
      </c>
      <c r="D165" s="11">
        <v>0</v>
      </c>
      <c r="E165" s="16">
        <v>0</v>
      </c>
      <c r="F165" s="16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f t="shared" si="2"/>
        <v>0</v>
      </c>
      <c r="L165" s="20"/>
      <c r="GL165"/>
    </row>
    <row r="166" spans="1:194" x14ac:dyDescent="0.35">
      <c r="A166" s="12" t="s">
        <v>98</v>
      </c>
      <c r="B166" s="13" t="s">
        <v>453</v>
      </c>
      <c r="C166" s="13" t="s">
        <v>16</v>
      </c>
      <c r="D166" s="11">
        <v>0</v>
      </c>
      <c r="E166" s="16">
        <v>0</v>
      </c>
      <c r="F166" s="16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f t="shared" si="2"/>
        <v>0</v>
      </c>
      <c r="L166" s="20"/>
      <c r="GL166"/>
    </row>
    <row r="167" spans="1:194" x14ac:dyDescent="0.35">
      <c r="A167" s="12" t="s">
        <v>99</v>
      </c>
      <c r="B167" s="13" t="s">
        <v>454</v>
      </c>
      <c r="C167" s="13" t="s">
        <v>16</v>
      </c>
      <c r="D167" s="11">
        <v>5</v>
      </c>
      <c r="E167" s="16">
        <v>2965.0542</v>
      </c>
      <c r="F167" s="16">
        <v>1.22218</v>
      </c>
      <c r="G167" s="17">
        <v>204.05099999999999</v>
      </c>
      <c r="H167" s="17">
        <v>13478</v>
      </c>
      <c r="I167" s="17">
        <v>31074.740830209998</v>
      </c>
      <c r="J167" s="17">
        <v>0</v>
      </c>
      <c r="K167" s="17">
        <f t="shared" si="2"/>
        <v>31074.740830209998</v>
      </c>
      <c r="L167" s="20"/>
      <c r="GL167"/>
    </row>
    <row r="168" spans="1:194" x14ac:dyDescent="0.35">
      <c r="A168" s="12" t="s">
        <v>304</v>
      </c>
      <c r="B168" s="13" t="s">
        <v>455</v>
      </c>
      <c r="C168" s="13" t="s">
        <v>16</v>
      </c>
      <c r="D168" s="11">
        <v>10</v>
      </c>
      <c r="E168" s="16">
        <v>3197.2148999999999</v>
      </c>
      <c r="F168" s="16">
        <v>0.87434000000000001</v>
      </c>
      <c r="G168" s="17">
        <v>0</v>
      </c>
      <c r="H168" s="17">
        <v>0</v>
      </c>
      <c r="I168" s="17">
        <v>0</v>
      </c>
      <c r="J168" s="17">
        <v>0</v>
      </c>
      <c r="K168" s="17">
        <f t="shared" si="2"/>
        <v>0</v>
      </c>
      <c r="L168" s="20"/>
      <c r="GL168"/>
    </row>
    <row r="169" spans="1:194" x14ac:dyDescent="0.35">
      <c r="A169" s="12" t="s">
        <v>101</v>
      </c>
      <c r="B169" s="13" t="s">
        <v>456</v>
      </c>
      <c r="C169" s="13" t="s">
        <v>16</v>
      </c>
      <c r="D169" s="11">
        <v>5</v>
      </c>
      <c r="E169" s="16">
        <v>2634.4594000000002</v>
      </c>
      <c r="F169" s="16">
        <v>3.3357700000000001</v>
      </c>
      <c r="G169" s="17">
        <v>1325.8340000000001</v>
      </c>
      <c r="H169" s="17">
        <v>522</v>
      </c>
      <c r="I169" s="17">
        <v>174729.85580398003</v>
      </c>
      <c r="J169" s="17">
        <v>0</v>
      </c>
      <c r="K169" s="17">
        <f t="shared" si="2"/>
        <v>174729.85580398003</v>
      </c>
      <c r="L169" s="20"/>
      <c r="GL169"/>
    </row>
    <row r="170" spans="1:194" x14ac:dyDescent="0.35">
      <c r="A170" s="12" t="s">
        <v>102</v>
      </c>
      <c r="B170" s="13" t="s">
        <v>457</v>
      </c>
      <c r="C170" s="13" t="s">
        <v>16</v>
      </c>
      <c r="D170" s="11">
        <v>5</v>
      </c>
      <c r="E170" s="16">
        <v>2701.2516999999998</v>
      </c>
      <c r="F170" s="16">
        <v>3.3357700000000001</v>
      </c>
      <c r="G170" s="17">
        <v>10.59</v>
      </c>
      <c r="H170" s="17">
        <v>0</v>
      </c>
      <c r="I170" s="17">
        <v>1430.3127751499999</v>
      </c>
      <c r="J170" s="17">
        <v>0</v>
      </c>
      <c r="K170" s="17">
        <f t="shared" si="2"/>
        <v>1430.3127751499999</v>
      </c>
      <c r="L170" s="20"/>
      <c r="GL170"/>
    </row>
    <row r="171" spans="1:194" x14ac:dyDescent="0.35">
      <c r="A171" s="12" t="s">
        <v>302</v>
      </c>
      <c r="B171" s="13" t="s">
        <v>458</v>
      </c>
      <c r="C171" s="13" t="s">
        <v>16</v>
      </c>
      <c r="D171" s="11">
        <v>5</v>
      </c>
      <c r="E171" s="16">
        <v>2641.6183000000001</v>
      </c>
      <c r="F171" s="16">
        <v>0.97489999999999999</v>
      </c>
      <c r="G171" s="17">
        <v>67.025999999999996</v>
      </c>
      <c r="H171" s="17">
        <v>3208</v>
      </c>
      <c r="I171" s="17">
        <v>9009.2293687900001</v>
      </c>
      <c r="J171" s="17">
        <v>0</v>
      </c>
      <c r="K171" s="17">
        <f t="shared" si="2"/>
        <v>9009.2293687900001</v>
      </c>
      <c r="L171" s="20"/>
      <c r="GL171"/>
    </row>
    <row r="172" spans="1:194" x14ac:dyDescent="0.35">
      <c r="A172" s="12" t="s">
        <v>103</v>
      </c>
      <c r="B172" s="13" t="s">
        <v>459</v>
      </c>
      <c r="C172" s="13" t="s">
        <v>16</v>
      </c>
      <c r="D172" s="11">
        <v>5</v>
      </c>
      <c r="E172" s="16">
        <v>2552.7395000000001</v>
      </c>
      <c r="F172" s="16">
        <v>3.3357700000000001</v>
      </c>
      <c r="G172" s="17">
        <v>18.79</v>
      </c>
      <c r="H172" s="17">
        <v>0</v>
      </c>
      <c r="I172" s="17">
        <v>2398.2987602500002</v>
      </c>
      <c r="J172" s="17">
        <v>0</v>
      </c>
      <c r="K172" s="17">
        <f t="shared" si="2"/>
        <v>2398.2987602500002</v>
      </c>
      <c r="L172" s="20"/>
      <c r="GL172"/>
    </row>
    <row r="173" spans="1:194" x14ac:dyDescent="0.35">
      <c r="A173" s="12" t="s">
        <v>104</v>
      </c>
      <c r="B173" s="13" t="s">
        <v>589</v>
      </c>
      <c r="C173" s="13" t="s">
        <v>16</v>
      </c>
      <c r="D173" s="11">
        <v>5</v>
      </c>
      <c r="E173" s="16">
        <v>2757.7293</v>
      </c>
      <c r="F173" s="16">
        <v>2.02563</v>
      </c>
      <c r="G173" s="17">
        <v>4.375</v>
      </c>
      <c r="H173" s="17">
        <v>302</v>
      </c>
      <c r="I173" s="17">
        <v>633.84029737500009</v>
      </c>
      <c r="J173" s="17">
        <v>0</v>
      </c>
      <c r="K173" s="17">
        <f t="shared" si="2"/>
        <v>633.84029737500009</v>
      </c>
      <c r="L173" s="20"/>
      <c r="GL173"/>
    </row>
    <row r="174" spans="1:194" x14ac:dyDescent="0.35">
      <c r="A174" s="12" t="s">
        <v>105</v>
      </c>
      <c r="B174" s="13" t="s">
        <v>589</v>
      </c>
      <c r="C174" s="13" t="s">
        <v>16</v>
      </c>
      <c r="D174" s="11">
        <v>5</v>
      </c>
      <c r="E174" s="16">
        <v>2637.3697000000002</v>
      </c>
      <c r="F174" s="16">
        <v>0.73140000000000005</v>
      </c>
      <c r="G174" s="17">
        <v>568.65200000000004</v>
      </c>
      <c r="H174" s="17">
        <v>130534</v>
      </c>
      <c r="I174" s="17">
        <v>79760.906112220022</v>
      </c>
      <c r="J174" s="17">
        <v>0</v>
      </c>
      <c r="K174" s="17">
        <f t="shared" si="2"/>
        <v>79760.906112220022</v>
      </c>
      <c r="L174" s="20"/>
      <c r="GL174"/>
    </row>
    <row r="175" spans="1:194" x14ac:dyDescent="0.35">
      <c r="A175" s="12" t="s">
        <v>323</v>
      </c>
      <c r="B175" s="13" t="s">
        <v>460</v>
      </c>
      <c r="C175" s="13" t="s">
        <v>16</v>
      </c>
      <c r="D175" s="11">
        <v>5</v>
      </c>
      <c r="E175" s="16">
        <v>2731.5055000000002</v>
      </c>
      <c r="F175" s="16">
        <v>1.4561900000000001</v>
      </c>
      <c r="G175" s="17">
        <v>34.689</v>
      </c>
      <c r="H175" s="17">
        <v>1873</v>
      </c>
      <c r="I175" s="17">
        <v>4874.0319079750006</v>
      </c>
      <c r="J175" s="17">
        <v>0</v>
      </c>
      <c r="K175" s="17">
        <f t="shared" si="2"/>
        <v>4874.0319079750006</v>
      </c>
      <c r="L175" s="20"/>
      <c r="GL175"/>
    </row>
    <row r="176" spans="1:194" x14ac:dyDescent="0.35">
      <c r="A176" s="12" t="s">
        <v>106</v>
      </c>
      <c r="B176" s="13" t="s">
        <v>461</v>
      </c>
      <c r="C176" s="13" t="s">
        <v>16</v>
      </c>
      <c r="D176" s="11">
        <v>5</v>
      </c>
      <c r="E176" s="16">
        <v>2681.1170000000002</v>
      </c>
      <c r="F176" s="16">
        <v>1.8384</v>
      </c>
      <c r="G176" s="17">
        <v>92.664000000000001</v>
      </c>
      <c r="H176" s="17">
        <v>10747</v>
      </c>
      <c r="I176" s="17">
        <v>13410.015524400003</v>
      </c>
      <c r="J176" s="17">
        <v>0</v>
      </c>
      <c r="K176" s="17">
        <f t="shared" si="2"/>
        <v>13410.015524400003</v>
      </c>
      <c r="L176" s="20"/>
      <c r="GL176"/>
    </row>
    <row r="177" spans="1:194" x14ac:dyDescent="0.35">
      <c r="A177" s="12" t="s">
        <v>313</v>
      </c>
      <c r="B177" s="13" t="s">
        <v>589</v>
      </c>
      <c r="C177" s="13" t="s">
        <v>16</v>
      </c>
      <c r="D177" s="11">
        <v>0</v>
      </c>
      <c r="E177" s="16">
        <v>0</v>
      </c>
      <c r="F177" s="16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f t="shared" si="2"/>
        <v>0</v>
      </c>
      <c r="L177" s="20"/>
      <c r="GL177"/>
    </row>
    <row r="178" spans="1:194" x14ac:dyDescent="0.35">
      <c r="A178" s="12" t="s">
        <v>107</v>
      </c>
      <c r="B178" s="13" t="s">
        <v>462</v>
      </c>
      <c r="C178" s="13" t="s">
        <v>16</v>
      </c>
      <c r="D178" s="11">
        <v>10</v>
      </c>
      <c r="E178" s="16">
        <v>2541.7921999999999</v>
      </c>
      <c r="F178" s="16">
        <v>3.3357700000000001</v>
      </c>
      <c r="G178" s="17">
        <v>6.5</v>
      </c>
      <c r="H178" s="17">
        <v>65</v>
      </c>
      <c r="I178" s="17">
        <v>836.92371749999984</v>
      </c>
      <c r="J178" s="17">
        <v>836.92371749999984</v>
      </c>
      <c r="K178" s="17">
        <f t="shared" si="2"/>
        <v>1673.8474349999997</v>
      </c>
      <c r="L178" s="20"/>
      <c r="GL178"/>
    </row>
    <row r="179" spans="1:194" x14ac:dyDescent="0.35">
      <c r="A179" s="12" t="s">
        <v>108</v>
      </c>
      <c r="B179" s="13" t="s">
        <v>463</v>
      </c>
      <c r="C179" s="13" t="s">
        <v>16</v>
      </c>
      <c r="D179" s="11">
        <v>5</v>
      </c>
      <c r="E179" s="16">
        <v>2633.8957</v>
      </c>
      <c r="F179" s="16">
        <v>3.3357700000000001</v>
      </c>
      <c r="G179" s="17">
        <v>40.856000000000002</v>
      </c>
      <c r="H179" s="17">
        <v>3399</v>
      </c>
      <c r="I179" s="17">
        <v>5947.4362474600002</v>
      </c>
      <c r="J179" s="17">
        <v>0</v>
      </c>
      <c r="K179" s="17">
        <f t="shared" si="2"/>
        <v>5947.4362474600002</v>
      </c>
      <c r="L179" s="20"/>
      <c r="GL179"/>
    </row>
    <row r="180" spans="1:194" x14ac:dyDescent="0.35">
      <c r="A180" s="12" t="s">
        <v>109</v>
      </c>
      <c r="B180" s="13" t="s">
        <v>464</v>
      </c>
      <c r="C180" s="13" t="s">
        <v>16</v>
      </c>
      <c r="D180" s="11">
        <v>5</v>
      </c>
      <c r="E180" s="16">
        <v>2633.8957</v>
      </c>
      <c r="F180" s="16">
        <v>3.3357700000000001</v>
      </c>
      <c r="G180" s="17">
        <v>280.07799999999997</v>
      </c>
      <c r="H180" s="17">
        <v>13771</v>
      </c>
      <c r="I180" s="17">
        <v>39181.656426729998</v>
      </c>
      <c r="J180" s="17">
        <v>0</v>
      </c>
      <c r="K180" s="17">
        <f t="shared" si="2"/>
        <v>39181.656426729998</v>
      </c>
      <c r="L180" s="20"/>
      <c r="GL180"/>
    </row>
    <row r="181" spans="1:194" x14ac:dyDescent="0.35">
      <c r="A181" s="12" t="s">
        <v>110</v>
      </c>
      <c r="B181" s="13" t="s">
        <v>465</v>
      </c>
      <c r="C181" s="13" t="s">
        <v>16</v>
      </c>
      <c r="D181" s="11">
        <v>5</v>
      </c>
      <c r="E181" s="16">
        <v>2633.8957</v>
      </c>
      <c r="F181" s="16">
        <v>3.3357700000000001</v>
      </c>
      <c r="G181" s="17">
        <v>32.619</v>
      </c>
      <c r="H181" s="17">
        <v>82</v>
      </c>
      <c r="I181" s="17">
        <v>4309.4288489150003</v>
      </c>
      <c r="J181" s="17">
        <v>0</v>
      </c>
      <c r="K181" s="17">
        <f t="shared" si="2"/>
        <v>4309.4288489150003</v>
      </c>
      <c r="L181" s="20"/>
      <c r="GL181"/>
    </row>
    <row r="182" spans="1:194" x14ac:dyDescent="0.35">
      <c r="A182" s="12" t="s">
        <v>111</v>
      </c>
      <c r="B182" s="13" t="s">
        <v>466</v>
      </c>
      <c r="C182" s="13" t="s">
        <v>16</v>
      </c>
      <c r="D182" s="11">
        <v>10</v>
      </c>
      <c r="E182" s="16">
        <v>2738.2464</v>
      </c>
      <c r="F182" s="16">
        <v>3.3357700000000001</v>
      </c>
      <c r="G182" s="17">
        <v>0</v>
      </c>
      <c r="H182" s="17">
        <v>0</v>
      </c>
      <c r="I182" s="17">
        <v>0</v>
      </c>
      <c r="J182" s="17">
        <v>0</v>
      </c>
      <c r="K182" s="17">
        <f t="shared" si="2"/>
        <v>0</v>
      </c>
      <c r="L182" s="20"/>
      <c r="GL182"/>
    </row>
    <row r="183" spans="1:194" x14ac:dyDescent="0.35">
      <c r="A183" s="12" t="s">
        <v>112</v>
      </c>
      <c r="B183" s="13" t="s">
        <v>467</v>
      </c>
      <c r="C183" s="13" t="s">
        <v>16</v>
      </c>
      <c r="D183" s="11">
        <v>5</v>
      </c>
      <c r="E183" s="16">
        <v>2640.9549000000002</v>
      </c>
      <c r="F183" s="16">
        <v>0.84636999999999996</v>
      </c>
      <c r="G183" s="17">
        <v>115.568</v>
      </c>
      <c r="H183" s="17">
        <v>201</v>
      </c>
      <c r="I183" s="17">
        <v>15268.999812660004</v>
      </c>
      <c r="J183" s="17">
        <v>0</v>
      </c>
      <c r="K183" s="17">
        <f t="shared" si="2"/>
        <v>15268.999812660004</v>
      </c>
      <c r="L183" s="20"/>
      <c r="GL183"/>
    </row>
    <row r="184" spans="1:194" x14ac:dyDescent="0.35">
      <c r="A184" s="12" t="s">
        <v>113</v>
      </c>
      <c r="B184" s="13" t="s">
        <v>468</v>
      </c>
      <c r="C184" s="13" t="s">
        <v>16</v>
      </c>
      <c r="D184" s="11">
        <v>7.8</v>
      </c>
      <c r="E184" s="16">
        <v>3197.2148999999999</v>
      </c>
      <c r="F184" s="16">
        <v>1.3109</v>
      </c>
      <c r="G184" s="17">
        <v>3.7429999999999999</v>
      </c>
      <c r="H184" s="17">
        <v>796517</v>
      </c>
      <c r="I184" s="17">
        <v>52806.065533535002</v>
      </c>
      <c r="J184" s="17">
        <v>29571.396698779594</v>
      </c>
      <c r="K184" s="17">
        <f t="shared" si="2"/>
        <v>82377.462232314603</v>
      </c>
      <c r="L184" s="20"/>
      <c r="GL184"/>
    </row>
    <row r="185" spans="1:194" x14ac:dyDescent="0.35">
      <c r="A185" s="12" t="s">
        <v>114</v>
      </c>
      <c r="B185" s="13" t="s">
        <v>469</v>
      </c>
      <c r="C185" s="13" t="s">
        <v>16</v>
      </c>
      <c r="D185" s="11">
        <v>8.4</v>
      </c>
      <c r="E185" s="16">
        <v>3197.2148999999999</v>
      </c>
      <c r="F185" s="16">
        <v>1.3109</v>
      </c>
      <c r="G185" s="17">
        <v>1.7929999999999999</v>
      </c>
      <c r="H185" s="17">
        <v>87766</v>
      </c>
      <c r="I185" s="17">
        <v>6039.252785785</v>
      </c>
      <c r="J185" s="17">
        <v>4106.6918943338005</v>
      </c>
      <c r="K185" s="17">
        <f t="shared" si="2"/>
        <v>10145.944680118801</v>
      </c>
      <c r="L185" s="20"/>
      <c r="GL185"/>
    </row>
    <row r="186" spans="1:194" x14ac:dyDescent="0.35">
      <c r="A186" s="12" t="s">
        <v>115</v>
      </c>
      <c r="B186" s="13" t="s">
        <v>470</v>
      </c>
      <c r="C186" s="13" t="s">
        <v>16</v>
      </c>
      <c r="D186" s="11">
        <v>8.4</v>
      </c>
      <c r="E186" s="16">
        <v>3197.2148999999999</v>
      </c>
      <c r="F186" s="16">
        <v>1.3109</v>
      </c>
      <c r="G186" s="17">
        <v>11.722</v>
      </c>
      <c r="H186" s="17">
        <v>442449</v>
      </c>
      <c r="I186" s="17">
        <v>30874.207357890002</v>
      </c>
      <c r="J186" s="17">
        <v>20994.461003365202</v>
      </c>
      <c r="K186" s="17">
        <f t="shared" si="2"/>
        <v>51868.668361255201</v>
      </c>
      <c r="L186" s="20"/>
      <c r="GL186"/>
    </row>
    <row r="187" spans="1:194" x14ac:dyDescent="0.35">
      <c r="A187" s="12" t="s">
        <v>116</v>
      </c>
      <c r="B187" s="13" t="s">
        <v>471</v>
      </c>
      <c r="C187" s="13" t="s">
        <v>16</v>
      </c>
      <c r="D187" s="11">
        <v>8.4</v>
      </c>
      <c r="E187" s="16">
        <v>3197.2148999999999</v>
      </c>
      <c r="F187" s="16">
        <v>1.3109</v>
      </c>
      <c r="G187" s="17">
        <v>0.188</v>
      </c>
      <c r="H187" s="17">
        <v>65416</v>
      </c>
      <c r="I187" s="17">
        <v>4317.7455400600002</v>
      </c>
      <c r="J187" s="17">
        <v>2936.0669672407998</v>
      </c>
      <c r="K187" s="17">
        <f t="shared" si="2"/>
        <v>7253.8125073007996</v>
      </c>
      <c r="L187" s="20"/>
      <c r="GL187"/>
    </row>
    <row r="188" spans="1:194" x14ac:dyDescent="0.35">
      <c r="A188" s="12" t="s">
        <v>117</v>
      </c>
      <c r="B188" s="13" t="s">
        <v>472</v>
      </c>
      <c r="C188" s="13" t="s">
        <v>16</v>
      </c>
      <c r="D188" s="11">
        <v>10</v>
      </c>
      <c r="E188" s="16">
        <v>2805.7826</v>
      </c>
      <c r="F188" s="16">
        <v>0.83418000000000003</v>
      </c>
      <c r="G188" s="17">
        <v>2184.6489999999999</v>
      </c>
      <c r="H188" s="17">
        <v>2000416</v>
      </c>
      <c r="I188" s="17">
        <v>389917.85850937001</v>
      </c>
      <c r="J188" s="17">
        <v>389917.85850937001</v>
      </c>
      <c r="K188" s="17">
        <f t="shared" si="2"/>
        <v>779835.71701874002</v>
      </c>
      <c r="L188" s="20"/>
      <c r="GL188"/>
    </row>
    <row r="189" spans="1:194" x14ac:dyDescent="0.35">
      <c r="A189" s="12" t="s">
        <v>118</v>
      </c>
      <c r="B189" s="13" t="s">
        <v>473</v>
      </c>
      <c r="C189" s="13" t="s">
        <v>16</v>
      </c>
      <c r="D189" s="11">
        <v>10</v>
      </c>
      <c r="E189" s="16">
        <v>3197.2148999999999</v>
      </c>
      <c r="F189" s="16">
        <v>0.83418000000000003</v>
      </c>
      <c r="G189" s="17">
        <v>0</v>
      </c>
      <c r="H189" s="17">
        <v>386339</v>
      </c>
      <c r="I189" s="17">
        <v>16113.813351000003</v>
      </c>
      <c r="J189" s="17">
        <v>16113.813351000003</v>
      </c>
      <c r="K189" s="17">
        <f t="shared" si="2"/>
        <v>32227.626702000005</v>
      </c>
      <c r="L189" s="20"/>
      <c r="GL189"/>
    </row>
    <row r="190" spans="1:194" x14ac:dyDescent="0.35">
      <c r="A190" s="12" t="s">
        <v>119</v>
      </c>
      <c r="B190" s="13" t="s">
        <v>474</v>
      </c>
      <c r="C190" s="13" t="s">
        <v>16</v>
      </c>
      <c r="D190" s="11">
        <v>7.5</v>
      </c>
      <c r="E190" s="16">
        <v>2805.7826</v>
      </c>
      <c r="F190" s="16">
        <v>0.83418000000000003</v>
      </c>
      <c r="G190" s="17">
        <v>2846.9059999999999</v>
      </c>
      <c r="H190" s="17">
        <v>17150039</v>
      </c>
      <c r="I190" s="17">
        <v>1114700.9425827803</v>
      </c>
      <c r="J190" s="17">
        <v>557350.4712913899</v>
      </c>
      <c r="K190" s="17">
        <f t="shared" si="2"/>
        <v>1672051.4138741703</v>
      </c>
      <c r="L190" s="20"/>
      <c r="GL190"/>
    </row>
    <row r="191" spans="1:194" x14ac:dyDescent="0.35">
      <c r="A191" s="12" t="s">
        <v>121</v>
      </c>
      <c r="B191" s="13" t="s">
        <v>475</v>
      </c>
      <c r="C191" s="13" t="s">
        <v>16</v>
      </c>
      <c r="D191" s="11">
        <v>5.79</v>
      </c>
      <c r="E191" s="16">
        <v>2805.7826</v>
      </c>
      <c r="F191" s="16">
        <v>0.83474000000000004</v>
      </c>
      <c r="G191" s="17">
        <v>10159.709000000001</v>
      </c>
      <c r="H191" s="17">
        <v>31724679</v>
      </c>
      <c r="I191" s="17">
        <v>2749389.6640861705</v>
      </c>
      <c r="J191" s="17">
        <v>434403.56692561478</v>
      </c>
      <c r="K191" s="17">
        <f t="shared" si="2"/>
        <v>3183793.2310117851</v>
      </c>
      <c r="L191" s="20"/>
      <c r="GL191"/>
    </row>
    <row r="192" spans="1:194" x14ac:dyDescent="0.35">
      <c r="A192" s="12" t="s">
        <v>122</v>
      </c>
      <c r="B192" s="13" t="s">
        <v>476</v>
      </c>
      <c r="C192" s="13" t="s">
        <v>16</v>
      </c>
      <c r="D192" s="11">
        <v>0</v>
      </c>
      <c r="E192" s="16">
        <v>0</v>
      </c>
      <c r="F192" s="16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f t="shared" si="2"/>
        <v>0</v>
      </c>
      <c r="L192" s="20"/>
      <c r="GL192"/>
    </row>
    <row r="193" spans="1:194" x14ac:dyDescent="0.35">
      <c r="A193" s="12" t="s">
        <v>179</v>
      </c>
      <c r="B193" s="13" t="s">
        <v>477</v>
      </c>
      <c r="C193" s="13" t="s">
        <v>16</v>
      </c>
      <c r="D193" s="11">
        <v>5</v>
      </c>
      <c r="E193" s="16">
        <v>2097.2451000000001</v>
      </c>
      <c r="F193" s="16">
        <v>1.46661</v>
      </c>
      <c r="G193" s="17">
        <v>13137.782999999999</v>
      </c>
      <c r="H193" s="17">
        <v>3073647</v>
      </c>
      <c r="I193" s="17">
        <v>1603049.6224141652</v>
      </c>
      <c r="J193" s="17">
        <v>0</v>
      </c>
      <c r="K193" s="17">
        <f t="shared" si="2"/>
        <v>1603049.6224141652</v>
      </c>
      <c r="L193" s="20"/>
      <c r="GL193"/>
    </row>
    <row r="194" spans="1:194" x14ac:dyDescent="0.35">
      <c r="A194" s="12" t="s">
        <v>324</v>
      </c>
      <c r="B194" s="13" t="s">
        <v>478</v>
      </c>
      <c r="C194" s="13" t="s">
        <v>16</v>
      </c>
      <c r="D194" s="11">
        <v>5</v>
      </c>
      <c r="E194" s="16">
        <v>2651.2006000000001</v>
      </c>
      <c r="F194" s="16">
        <v>3.3357700000000001</v>
      </c>
      <c r="G194" s="17">
        <v>198.5</v>
      </c>
      <c r="H194" s="17">
        <v>5430</v>
      </c>
      <c r="I194" s="17">
        <v>27218.827510000003</v>
      </c>
      <c r="J194" s="17">
        <v>0</v>
      </c>
      <c r="K194" s="17">
        <f t="shared" si="2"/>
        <v>27218.827510000003</v>
      </c>
      <c r="L194" s="20"/>
      <c r="GL194"/>
    </row>
    <row r="195" spans="1:194" x14ac:dyDescent="0.35">
      <c r="A195" s="12" t="s">
        <v>130</v>
      </c>
      <c r="B195" s="13" t="s">
        <v>479</v>
      </c>
      <c r="C195" s="13" t="s">
        <v>16</v>
      </c>
      <c r="D195" s="11">
        <v>5</v>
      </c>
      <c r="E195" s="16">
        <v>2666.6188999999999</v>
      </c>
      <c r="F195" s="16">
        <v>0.29307</v>
      </c>
      <c r="G195" s="17">
        <v>0</v>
      </c>
      <c r="H195" s="17">
        <v>688115</v>
      </c>
      <c r="I195" s="17">
        <v>10083.2931525</v>
      </c>
      <c r="J195" s="17">
        <v>0</v>
      </c>
      <c r="K195" s="17">
        <f t="shared" si="2"/>
        <v>10083.2931525</v>
      </c>
      <c r="L195" s="20"/>
      <c r="GL195"/>
    </row>
    <row r="196" spans="1:194" x14ac:dyDescent="0.35">
      <c r="A196" s="12" t="s">
        <v>133</v>
      </c>
      <c r="B196" s="13" t="s">
        <v>480</v>
      </c>
      <c r="C196" s="13" t="s">
        <v>16</v>
      </c>
      <c r="D196" s="11">
        <v>9.3000000000000007</v>
      </c>
      <c r="E196" s="16">
        <v>2725.0598</v>
      </c>
      <c r="F196" s="16">
        <v>1.49091</v>
      </c>
      <c r="G196" s="17">
        <v>10268.885</v>
      </c>
      <c r="H196" s="17">
        <v>5511134</v>
      </c>
      <c r="I196" s="17">
        <v>1809996.5248131501</v>
      </c>
      <c r="J196" s="17">
        <v>1556597.0113393092</v>
      </c>
      <c r="K196" s="17">
        <f t="shared" si="2"/>
        <v>3366593.5361524592</v>
      </c>
      <c r="L196" s="20"/>
      <c r="GL196"/>
    </row>
    <row r="197" spans="1:194" x14ac:dyDescent="0.35">
      <c r="A197" s="12" t="s">
        <v>134</v>
      </c>
      <c r="B197" s="13" t="s">
        <v>481</v>
      </c>
      <c r="C197" s="13" t="s">
        <v>16</v>
      </c>
      <c r="D197" s="11">
        <v>10</v>
      </c>
      <c r="E197" s="16">
        <v>2902.0502999999999</v>
      </c>
      <c r="F197" s="16">
        <v>0.93818999999999997</v>
      </c>
      <c r="G197" s="17">
        <v>6586.7780000000002</v>
      </c>
      <c r="H197" s="17">
        <v>13065231</v>
      </c>
      <c r="I197" s="17">
        <v>1568641.5071411701</v>
      </c>
      <c r="J197" s="17">
        <v>1568641.5071411701</v>
      </c>
      <c r="K197" s="17">
        <f t="shared" si="2"/>
        <v>3137283.0142823402</v>
      </c>
      <c r="L197" s="20"/>
      <c r="GL197"/>
    </row>
    <row r="198" spans="1:194" x14ac:dyDescent="0.35">
      <c r="A198" s="12" t="s">
        <v>135</v>
      </c>
      <c r="B198" s="13" t="s">
        <v>482</v>
      </c>
      <c r="C198" s="13" t="s">
        <v>16</v>
      </c>
      <c r="D198" s="11">
        <v>7.4</v>
      </c>
      <c r="E198" s="16">
        <v>2902.0502999999999</v>
      </c>
      <c r="F198" s="16">
        <v>0.93818999999999997</v>
      </c>
      <c r="G198" s="17">
        <v>2698.9459999999999</v>
      </c>
      <c r="H198" s="17">
        <v>24521643</v>
      </c>
      <c r="I198" s="17">
        <v>1541921.8647576899</v>
      </c>
      <c r="J198" s="17">
        <v>740122.49508369132</v>
      </c>
      <c r="K198" s="17">
        <f t="shared" si="2"/>
        <v>2282044.3598413812</v>
      </c>
      <c r="L198" s="20"/>
      <c r="GL198"/>
    </row>
    <row r="199" spans="1:194" x14ac:dyDescent="0.35">
      <c r="A199" s="12" t="s">
        <v>139</v>
      </c>
      <c r="B199" s="13" t="s">
        <v>483</v>
      </c>
      <c r="C199" s="13" t="s">
        <v>16</v>
      </c>
      <c r="D199" s="11">
        <v>9.3000000000000007</v>
      </c>
      <c r="E199" s="16">
        <v>2725.0598</v>
      </c>
      <c r="F199" s="16">
        <v>1.95333</v>
      </c>
      <c r="G199" s="17">
        <v>11505.802</v>
      </c>
      <c r="H199" s="17">
        <v>72212</v>
      </c>
      <c r="I199" s="17">
        <v>1574752.6181459799</v>
      </c>
      <c r="J199" s="17">
        <v>1354287.2516055431</v>
      </c>
      <c r="K199" s="17">
        <f t="shared" si="2"/>
        <v>2929039.8697515232</v>
      </c>
      <c r="L199" s="20"/>
      <c r="GL199"/>
    </row>
    <row r="200" spans="1:194" x14ac:dyDescent="0.35">
      <c r="A200" s="12" t="s">
        <v>141</v>
      </c>
      <c r="B200" s="13" t="s">
        <v>484</v>
      </c>
      <c r="C200" s="13" t="s">
        <v>16</v>
      </c>
      <c r="D200" s="11">
        <v>7.8</v>
      </c>
      <c r="E200" s="16">
        <v>2725.0598</v>
      </c>
      <c r="F200" s="16">
        <v>1.0774699999999999</v>
      </c>
      <c r="G200" s="17">
        <v>36.414999999999999</v>
      </c>
      <c r="H200" s="17">
        <v>1299589</v>
      </c>
      <c r="I200" s="17">
        <v>74975.060622350007</v>
      </c>
      <c r="J200" s="17">
        <v>41986.033948515993</v>
      </c>
      <c r="K200" s="17">
        <f t="shared" si="2"/>
        <v>116961.094570866</v>
      </c>
      <c r="L200" s="20"/>
      <c r="GL200"/>
    </row>
    <row r="201" spans="1:194" x14ac:dyDescent="0.35">
      <c r="A201" s="12" t="s">
        <v>144</v>
      </c>
      <c r="B201" s="13" t="s">
        <v>485</v>
      </c>
      <c r="C201" s="13" t="s">
        <v>16</v>
      </c>
      <c r="D201" s="11">
        <v>9.3000000000000007</v>
      </c>
      <c r="E201" s="16">
        <v>2725.0598</v>
      </c>
      <c r="F201" s="16">
        <v>1.69977</v>
      </c>
      <c r="G201" s="17">
        <v>2348.4160000000002</v>
      </c>
      <c r="H201" s="17">
        <v>89005</v>
      </c>
      <c r="I201" s="17">
        <v>327543.10320634005</v>
      </c>
      <c r="J201" s="17">
        <v>281687.06875745248</v>
      </c>
      <c r="K201" s="17">
        <f t="shared" si="2"/>
        <v>609230.17196379253</v>
      </c>
      <c r="L201" s="20"/>
      <c r="GL201"/>
    </row>
    <row r="202" spans="1:194" x14ac:dyDescent="0.35">
      <c r="A202" s="12" t="s">
        <v>145</v>
      </c>
      <c r="B202" s="13" t="s">
        <v>486</v>
      </c>
      <c r="C202" s="13" t="s">
        <v>16</v>
      </c>
      <c r="D202" s="11">
        <v>9.3000000000000007</v>
      </c>
      <c r="E202" s="16">
        <v>2725.0598</v>
      </c>
      <c r="F202" s="16">
        <v>1.4521500000000001</v>
      </c>
      <c r="G202" s="17">
        <v>61.185000000000002</v>
      </c>
      <c r="H202" s="17">
        <v>10175</v>
      </c>
      <c r="I202" s="17">
        <v>9075.4205056500014</v>
      </c>
      <c r="J202" s="17">
        <v>7804.8616348590031</v>
      </c>
      <c r="K202" s="17">
        <f t="shared" si="2"/>
        <v>16880.282140509004</v>
      </c>
      <c r="L202" s="20"/>
      <c r="GL202"/>
    </row>
    <row r="203" spans="1:194" x14ac:dyDescent="0.35">
      <c r="A203" s="12" t="s">
        <v>146</v>
      </c>
      <c r="B203" s="13" t="s">
        <v>487</v>
      </c>
      <c r="C203" s="13" t="s">
        <v>16</v>
      </c>
      <c r="D203" s="11">
        <v>9.3000000000000007</v>
      </c>
      <c r="E203" s="16">
        <v>2725.0598</v>
      </c>
      <c r="F203" s="16">
        <v>1.7079800000000001</v>
      </c>
      <c r="G203" s="17">
        <v>3353.4250000000002</v>
      </c>
      <c r="H203" s="17">
        <v>56944</v>
      </c>
      <c r="I203" s="17">
        <v>461777.14364675008</v>
      </c>
      <c r="J203" s="17">
        <v>397128.34353620512</v>
      </c>
      <c r="K203" s="17">
        <f t="shared" ref="K203:K266" si="3">SUM(I203:J203)</f>
        <v>858905.48718295526</v>
      </c>
      <c r="L203" s="20"/>
      <c r="GL203"/>
    </row>
    <row r="204" spans="1:194" x14ac:dyDescent="0.35">
      <c r="A204" s="12" t="s">
        <v>147</v>
      </c>
      <c r="B204" s="13" t="s">
        <v>488</v>
      </c>
      <c r="C204" s="13" t="s">
        <v>16</v>
      </c>
      <c r="D204" s="11">
        <v>9.3000000000000007</v>
      </c>
      <c r="E204" s="16">
        <v>2725.0598</v>
      </c>
      <c r="F204" s="16">
        <v>1.64785</v>
      </c>
      <c r="G204" s="17">
        <v>2539.2269999999999</v>
      </c>
      <c r="H204" s="17">
        <v>87036</v>
      </c>
      <c r="I204" s="17">
        <v>353148.38466872997</v>
      </c>
      <c r="J204" s="17">
        <v>303707.61081510782</v>
      </c>
      <c r="K204" s="17">
        <f t="shared" si="3"/>
        <v>656855.99548383779</v>
      </c>
      <c r="L204" s="20"/>
      <c r="GL204"/>
    </row>
    <row r="205" spans="1:194" x14ac:dyDescent="0.35">
      <c r="A205" s="12" t="s">
        <v>148</v>
      </c>
      <c r="B205" s="13" t="s">
        <v>489</v>
      </c>
      <c r="C205" s="13" t="s">
        <v>16</v>
      </c>
      <c r="D205" s="11">
        <v>9.4</v>
      </c>
      <c r="E205" s="16">
        <v>2725.0598</v>
      </c>
      <c r="F205" s="16">
        <v>1.4914499999999999</v>
      </c>
      <c r="G205" s="17">
        <v>2699.5889999999999</v>
      </c>
      <c r="H205" s="17">
        <v>420772</v>
      </c>
      <c r="I205" s="17">
        <v>399205.09299111005</v>
      </c>
      <c r="J205" s="17">
        <v>351300.4818321768</v>
      </c>
      <c r="K205" s="17">
        <f t="shared" si="3"/>
        <v>750505.57482328685</v>
      </c>
      <c r="L205" s="20"/>
      <c r="GL205"/>
    </row>
    <row r="206" spans="1:194" x14ac:dyDescent="0.35">
      <c r="A206" s="12" t="s">
        <v>149</v>
      </c>
      <c r="B206" s="13" t="s">
        <v>490</v>
      </c>
      <c r="C206" s="13" t="s">
        <v>16</v>
      </c>
      <c r="D206" s="11">
        <v>9.3000000000000007</v>
      </c>
      <c r="E206" s="16">
        <v>2725.0598</v>
      </c>
      <c r="F206" s="16">
        <v>1.2752699999999999</v>
      </c>
      <c r="G206" s="17">
        <v>659.03</v>
      </c>
      <c r="H206" s="17">
        <v>146530</v>
      </c>
      <c r="I206" s="17">
        <v>99138.073654699998</v>
      </c>
      <c r="J206" s="17">
        <v>85258.743343042006</v>
      </c>
      <c r="K206" s="17">
        <f t="shared" si="3"/>
        <v>184396.81699774199</v>
      </c>
      <c r="L206" s="20"/>
      <c r="GL206"/>
    </row>
    <row r="207" spans="1:194" x14ac:dyDescent="0.35">
      <c r="A207" s="12" t="s">
        <v>152</v>
      </c>
      <c r="B207" s="13" t="s">
        <v>491</v>
      </c>
      <c r="C207" s="13" t="s">
        <v>16</v>
      </c>
      <c r="D207" s="11">
        <v>7.8</v>
      </c>
      <c r="E207" s="16">
        <v>2725.0598</v>
      </c>
      <c r="F207" s="16">
        <v>1.09524</v>
      </c>
      <c r="G207" s="17">
        <v>42.584000000000003</v>
      </c>
      <c r="H207" s="17">
        <v>466075</v>
      </c>
      <c r="I207" s="17">
        <v>31325.396476160004</v>
      </c>
      <c r="J207" s="17">
        <v>17542.222026649601</v>
      </c>
      <c r="K207" s="17">
        <f t="shared" si="3"/>
        <v>48867.618502809608</v>
      </c>
      <c r="L207" s="20"/>
      <c r="GL207"/>
    </row>
    <row r="208" spans="1:194" x14ac:dyDescent="0.35">
      <c r="A208" s="12" t="s">
        <v>153</v>
      </c>
      <c r="B208" s="13" t="s">
        <v>492</v>
      </c>
      <c r="C208" s="13" t="s">
        <v>16</v>
      </c>
      <c r="D208" s="11">
        <v>9.3000000000000007</v>
      </c>
      <c r="E208" s="16">
        <v>2725.0598</v>
      </c>
      <c r="F208" s="16">
        <v>1.56006</v>
      </c>
      <c r="G208" s="17">
        <v>55.89</v>
      </c>
      <c r="H208" s="17">
        <v>1889</v>
      </c>
      <c r="I208" s="17">
        <v>7762.5272781000012</v>
      </c>
      <c r="J208" s="17">
        <v>6675.7734591660019</v>
      </c>
      <c r="K208" s="17">
        <f t="shared" si="3"/>
        <v>14438.300737266003</v>
      </c>
      <c r="L208" s="20"/>
      <c r="GL208"/>
    </row>
    <row r="209" spans="1:194" x14ac:dyDescent="0.35">
      <c r="A209" s="12" t="s">
        <v>154</v>
      </c>
      <c r="B209" s="13" t="s">
        <v>493</v>
      </c>
      <c r="C209" s="13" t="s">
        <v>16</v>
      </c>
      <c r="D209" s="11">
        <v>10</v>
      </c>
      <c r="E209" s="16">
        <v>2902.0502999999999</v>
      </c>
      <c r="F209" s="16">
        <v>1.23045</v>
      </c>
      <c r="G209" s="17">
        <v>24271.182000000001</v>
      </c>
      <c r="H209" s="17">
        <v>81646757</v>
      </c>
      <c r="I209" s="17">
        <v>8544922.1577552315</v>
      </c>
      <c r="J209" s="17">
        <v>8544922.1577552315</v>
      </c>
      <c r="K209" s="17">
        <f t="shared" si="3"/>
        <v>17089844.315510463</v>
      </c>
      <c r="L209" s="20"/>
      <c r="GL209"/>
    </row>
    <row r="210" spans="1:194" x14ac:dyDescent="0.35">
      <c r="A210" s="12" t="s">
        <v>155</v>
      </c>
      <c r="B210" s="13" t="s">
        <v>494</v>
      </c>
      <c r="C210" s="13" t="s">
        <v>16</v>
      </c>
      <c r="D210" s="11">
        <v>9.3000000000000007</v>
      </c>
      <c r="E210" s="16">
        <v>2725.0598</v>
      </c>
      <c r="F210" s="16">
        <v>1.45434</v>
      </c>
      <c r="G210" s="17">
        <v>1241.9290000000001</v>
      </c>
      <c r="H210" s="17">
        <v>48559</v>
      </c>
      <c r="I210" s="17">
        <v>172747.60442071001</v>
      </c>
      <c r="J210" s="17">
        <v>148562.93980181063</v>
      </c>
      <c r="K210" s="17">
        <f t="shared" si="3"/>
        <v>321310.54422252066</v>
      </c>
      <c r="L210" s="20"/>
      <c r="GL210"/>
    </row>
    <row r="211" spans="1:194" x14ac:dyDescent="0.35">
      <c r="A211" s="12" t="s">
        <v>158</v>
      </c>
      <c r="B211" s="13" t="s">
        <v>495</v>
      </c>
      <c r="C211" s="13" t="s">
        <v>16</v>
      </c>
      <c r="D211" s="11">
        <v>9.3000000000000007</v>
      </c>
      <c r="E211" s="16">
        <v>2725.0598</v>
      </c>
      <c r="F211" s="16">
        <v>1.07517</v>
      </c>
      <c r="G211" s="17">
        <v>1374.912</v>
      </c>
      <c r="H211" s="17">
        <v>1978529</v>
      </c>
      <c r="I211" s="17">
        <v>293698.62223338004</v>
      </c>
      <c r="J211" s="17">
        <v>252580.81512070686</v>
      </c>
      <c r="K211" s="17">
        <f t="shared" si="3"/>
        <v>546279.4373540869</v>
      </c>
      <c r="L211" s="20"/>
      <c r="GL211"/>
    </row>
    <row r="212" spans="1:194" x14ac:dyDescent="0.35">
      <c r="A212" s="12" t="s">
        <v>162</v>
      </c>
      <c r="B212" s="13" t="s">
        <v>496</v>
      </c>
      <c r="C212" s="13" t="s">
        <v>16</v>
      </c>
      <c r="D212" s="11">
        <v>9.3000000000000007</v>
      </c>
      <c r="E212" s="16">
        <v>2725.0598</v>
      </c>
      <c r="F212" s="16">
        <v>2.3460200000000002</v>
      </c>
      <c r="G212" s="17">
        <v>1734.364</v>
      </c>
      <c r="H212" s="17">
        <v>26536</v>
      </c>
      <c r="I212" s="17">
        <v>239424.98008436002</v>
      </c>
      <c r="J212" s="17">
        <v>205905.48287254968</v>
      </c>
      <c r="K212" s="17">
        <f t="shared" si="3"/>
        <v>445330.46295690967</v>
      </c>
      <c r="L212" s="20"/>
      <c r="GL212"/>
    </row>
    <row r="213" spans="1:194" x14ac:dyDescent="0.35">
      <c r="A213" s="12" t="s">
        <v>163</v>
      </c>
      <c r="B213" s="13" t="s">
        <v>497</v>
      </c>
      <c r="C213" s="13" t="s">
        <v>16</v>
      </c>
      <c r="D213" s="11">
        <v>9.3000000000000007</v>
      </c>
      <c r="E213" s="16">
        <v>2725.0598</v>
      </c>
      <c r="F213" s="16">
        <v>2.3155899999999998</v>
      </c>
      <c r="G213" s="17">
        <v>844.53700000000003</v>
      </c>
      <c r="H213" s="17">
        <v>17218</v>
      </c>
      <c r="I213" s="17">
        <v>117064.18284662999</v>
      </c>
      <c r="J213" s="17">
        <v>100675.19724810182</v>
      </c>
      <c r="K213" s="17">
        <f t="shared" si="3"/>
        <v>217739.38009473181</v>
      </c>
      <c r="L213" s="20"/>
      <c r="GL213"/>
    </row>
    <row r="214" spans="1:194" x14ac:dyDescent="0.35">
      <c r="A214" s="12" t="s">
        <v>164</v>
      </c>
      <c r="B214" s="13" t="s">
        <v>498</v>
      </c>
      <c r="C214" s="13" t="s">
        <v>16</v>
      </c>
      <c r="D214" s="11">
        <v>9.3000000000000007</v>
      </c>
      <c r="E214" s="16">
        <v>2725.0598</v>
      </c>
      <c r="F214" s="16">
        <v>2.3534899999999999</v>
      </c>
      <c r="G214" s="17">
        <v>943.41399999999999</v>
      </c>
      <c r="H214" s="17">
        <v>23491</v>
      </c>
      <c r="I214" s="17">
        <v>131307.26998735999</v>
      </c>
      <c r="J214" s="17">
        <v>112924.25218912962</v>
      </c>
      <c r="K214" s="17">
        <f t="shared" si="3"/>
        <v>244231.52217648961</v>
      </c>
      <c r="L214" s="20"/>
      <c r="GL214"/>
    </row>
    <row r="215" spans="1:194" x14ac:dyDescent="0.35">
      <c r="A215" s="12" t="s">
        <v>165</v>
      </c>
      <c r="B215" s="13" t="s">
        <v>499</v>
      </c>
      <c r="C215" s="13" t="s">
        <v>16</v>
      </c>
      <c r="D215" s="11">
        <v>10</v>
      </c>
      <c r="E215" s="16">
        <v>2902.0502999999999</v>
      </c>
      <c r="F215" s="16">
        <v>1.2636700000000001</v>
      </c>
      <c r="G215" s="17">
        <v>16779.477999999999</v>
      </c>
      <c r="H215" s="17">
        <v>86780452</v>
      </c>
      <c r="I215" s="17">
        <v>7917837.1471291706</v>
      </c>
      <c r="J215" s="17">
        <v>7917837.1471291706</v>
      </c>
      <c r="K215" s="17">
        <f t="shared" si="3"/>
        <v>15835674.294258341</v>
      </c>
      <c r="L215" s="20"/>
      <c r="GL215"/>
    </row>
    <row r="216" spans="1:194" x14ac:dyDescent="0.35">
      <c r="A216" s="12" t="s">
        <v>170</v>
      </c>
      <c r="B216" s="13" t="s">
        <v>500</v>
      </c>
      <c r="C216" s="13" t="s">
        <v>16</v>
      </c>
      <c r="D216" s="11">
        <v>7</v>
      </c>
      <c r="E216" s="16">
        <v>2902.0502999999999</v>
      </c>
      <c r="F216" s="16">
        <v>0.93818999999999997</v>
      </c>
      <c r="G216" s="17">
        <v>2778.4870000000001</v>
      </c>
      <c r="H216" s="17">
        <v>5665419</v>
      </c>
      <c r="I216" s="17">
        <v>668927.42417530494</v>
      </c>
      <c r="J216" s="17">
        <v>267570.96967012202</v>
      </c>
      <c r="K216" s="17">
        <f t="shared" si="3"/>
        <v>936498.39384542697</v>
      </c>
      <c r="L216" s="20"/>
      <c r="GL216"/>
    </row>
    <row r="217" spans="1:194" x14ac:dyDescent="0.35">
      <c r="A217" s="12" t="s">
        <v>175</v>
      </c>
      <c r="B217" s="13" t="s">
        <v>501</v>
      </c>
      <c r="C217" s="13" t="s">
        <v>16</v>
      </c>
      <c r="D217" s="11">
        <v>10</v>
      </c>
      <c r="E217" s="16">
        <v>2725.0598</v>
      </c>
      <c r="F217" s="16">
        <v>0.94994000000000001</v>
      </c>
      <c r="G217" s="17">
        <v>2703.8110000000001</v>
      </c>
      <c r="H217" s="17">
        <v>193140</v>
      </c>
      <c r="I217" s="17">
        <v>377575.90372489003</v>
      </c>
      <c r="J217" s="17">
        <v>377575.90372489003</v>
      </c>
      <c r="K217" s="17">
        <f t="shared" si="3"/>
        <v>755151.80744978006</v>
      </c>
      <c r="L217" s="20"/>
      <c r="GL217"/>
    </row>
    <row r="218" spans="1:194" x14ac:dyDescent="0.35">
      <c r="A218" s="12" t="s">
        <v>176</v>
      </c>
      <c r="B218" s="13" t="s">
        <v>502</v>
      </c>
      <c r="C218" s="13" t="s">
        <v>16</v>
      </c>
      <c r="D218" s="11">
        <v>9.3000000000000007</v>
      </c>
      <c r="E218" s="16">
        <v>2725.0598</v>
      </c>
      <c r="F218" s="16">
        <v>1.2604599999999999</v>
      </c>
      <c r="G218" s="17">
        <v>6090.8519999999999</v>
      </c>
      <c r="H218" s="17">
        <v>851078</v>
      </c>
      <c r="I218" s="17">
        <v>883534.28544148011</v>
      </c>
      <c r="J218" s="17">
        <v>759839.48547967302</v>
      </c>
      <c r="K218" s="17">
        <f t="shared" si="3"/>
        <v>1643373.770921153</v>
      </c>
      <c r="L218" s="20"/>
      <c r="GL218"/>
    </row>
    <row r="219" spans="1:194" x14ac:dyDescent="0.35">
      <c r="A219" s="12" t="s">
        <v>181</v>
      </c>
      <c r="B219" s="13" t="s">
        <v>503</v>
      </c>
      <c r="C219" s="13" t="s">
        <v>16</v>
      </c>
      <c r="D219" s="11">
        <v>5</v>
      </c>
      <c r="E219" s="16">
        <v>2712.7818000000002</v>
      </c>
      <c r="F219" s="16">
        <v>1.7300599999999999</v>
      </c>
      <c r="G219" s="17">
        <v>0</v>
      </c>
      <c r="H219" s="17">
        <v>0</v>
      </c>
      <c r="I219" s="17">
        <v>0</v>
      </c>
      <c r="J219" s="17">
        <v>0</v>
      </c>
      <c r="K219" s="17">
        <f t="shared" si="3"/>
        <v>0</v>
      </c>
      <c r="L219" s="20"/>
      <c r="GL219"/>
    </row>
    <row r="220" spans="1:194" x14ac:dyDescent="0.35">
      <c r="A220" s="12" t="s">
        <v>182</v>
      </c>
      <c r="B220" s="13" t="s">
        <v>504</v>
      </c>
      <c r="C220" s="13" t="s">
        <v>16</v>
      </c>
      <c r="D220" s="11">
        <v>5</v>
      </c>
      <c r="E220" s="16">
        <v>2691.4776000000002</v>
      </c>
      <c r="F220" s="16">
        <v>1.3233999999999999</v>
      </c>
      <c r="G220" s="17">
        <v>2489.377</v>
      </c>
      <c r="H220" s="17">
        <v>209904</v>
      </c>
      <c r="I220" s="17">
        <v>348894.46935276</v>
      </c>
      <c r="J220" s="17">
        <v>0</v>
      </c>
      <c r="K220" s="17">
        <f t="shared" si="3"/>
        <v>348894.46935276</v>
      </c>
      <c r="L220" s="20"/>
      <c r="GL220"/>
    </row>
    <row r="221" spans="1:194" x14ac:dyDescent="0.35">
      <c r="A221" s="12" t="s">
        <v>183</v>
      </c>
      <c r="B221" s="13" t="s">
        <v>505</v>
      </c>
      <c r="C221" s="13" t="s">
        <v>16</v>
      </c>
      <c r="D221" s="11">
        <v>9.3000000000000007</v>
      </c>
      <c r="E221" s="16">
        <v>2664.5214000000001</v>
      </c>
      <c r="F221" s="16">
        <v>0.97479000000000005</v>
      </c>
      <c r="G221" s="17">
        <v>0</v>
      </c>
      <c r="H221" s="17">
        <v>0</v>
      </c>
      <c r="I221" s="17">
        <v>0</v>
      </c>
      <c r="J221" s="17">
        <v>0</v>
      </c>
      <c r="K221" s="17">
        <f t="shared" si="3"/>
        <v>0</v>
      </c>
      <c r="L221" s="20"/>
      <c r="GL221"/>
    </row>
    <row r="222" spans="1:194" x14ac:dyDescent="0.35">
      <c r="A222" s="12" t="s">
        <v>184</v>
      </c>
      <c r="B222" s="13" t="s">
        <v>506</v>
      </c>
      <c r="C222" s="13" t="s">
        <v>16</v>
      </c>
      <c r="D222" s="11">
        <v>8.3000000000000007</v>
      </c>
      <c r="E222" s="16">
        <v>2664.5214000000001</v>
      </c>
      <c r="F222" s="16">
        <v>0.91091</v>
      </c>
      <c r="G222" s="17">
        <v>3675.799</v>
      </c>
      <c r="H222" s="17">
        <v>94881</v>
      </c>
      <c r="I222" s="17">
        <v>494033.65746543009</v>
      </c>
      <c r="J222" s="17">
        <v>326062.21392718388</v>
      </c>
      <c r="K222" s="17">
        <f t="shared" si="3"/>
        <v>820095.87139261398</v>
      </c>
      <c r="L222" s="20"/>
      <c r="GL222"/>
    </row>
    <row r="223" spans="1:194" x14ac:dyDescent="0.35">
      <c r="A223" s="12" t="s">
        <v>185</v>
      </c>
      <c r="B223" s="13" t="s">
        <v>507</v>
      </c>
      <c r="C223" s="13" t="s">
        <v>16</v>
      </c>
      <c r="D223" s="11">
        <v>9.3000000000000007</v>
      </c>
      <c r="E223" s="16">
        <v>2716.0565000000001</v>
      </c>
      <c r="F223" s="16">
        <v>1.12965</v>
      </c>
      <c r="G223" s="17">
        <v>913.3</v>
      </c>
      <c r="H223" s="17">
        <v>33231</v>
      </c>
      <c r="I223" s="17">
        <v>125905.69003000001</v>
      </c>
      <c r="J223" s="17">
        <v>108278.89342580004</v>
      </c>
      <c r="K223" s="17">
        <f t="shared" si="3"/>
        <v>234184.58345580005</v>
      </c>
      <c r="L223" s="20"/>
      <c r="GL223"/>
    </row>
    <row r="224" spans="1:194" x14ac:dyDescent="0.35">
      <c r="A224" s="12" t="s">
        <v>186</v>
      </c>
      <c r="B224" s="13" t="s">
        <v>508</v>
      </c>
      <c r="C224" s="13" t="s">
        <v>16</v>
      </c>
      <c r="D224" s="11">
        <v>9.3000000000000007</v>
      </c>
      <c r="E224" s="16">
        <v>2664.5214000000001</v>
      </c>
      <c r="F224" s="16">
        <v>0.76868999999999998</v>
      </c>
      <c r="G224" s="17">
        <v>384.52</v>
      </c>
      <c r="H224" s="17">
        <v>10643</v>
      </c>
      <c r="I224" s="17">
        <v>51637.146819900001</v>
      </c>
      <c r="J224" s="17">
        <v>44407.946265114013</v>
      </c>
      <c r="K224" s="17">
        <f t="shared" si="3"/>
        <v>96045.093085014014</v>
      </c>
      <c r="L224" s="20"/>
      <c r="GL224"/>
    </row>
    <row r="225" spans="1:194" x14ac:dyDescent="0.35">
      <c r="A225" s="12" t="s">
        <v>187</v>
      </c>
      <c r="B225" s="13" t="s">
        <v>509</v>
      </c>
      <c r="C225" s="13" t="s">
        <v>16</v>
      </c>
      <c r="D225" s="11">
        <v>9.3000000000000007</v>
      </c>
      <c r="E225" s="16">
        <v>2716.0565000000001</v>
      </c>
      <c r="F225" s="16">
        <v>1.55803</v>
      </c>
      <c r="G225" s="17">
        <v>1691.847</v>
      </c>
      <c r="H225" s="17">
        <v>133658</v>
      </c>
      <c r="I225" s="17">
        <v>240169.76075477499</v>
      </c>
      <c r="J225" s="17">
        <v>206545.99424910653</v>
      </c>
      <c r="K225" s="17">
        <f t="shared" si="3"/>
        <v>446715.75500388152</v>
      </c>
      <c r="L225" s="20"/>
      <c r="GL225"/>
    </row>
    <row r="226" spans="1:194" x14ac:dyDescent="0.35">
      <c r="A226" s="12" t="s">
        <v>188</v>
      </c>
      <c r="B226" s="13" t="s">
        <v>510</v>
      </c>
      <c r="C226" s="13" t="s">
        <v>16</v>
      </c>
      <c r="D226" s="11">
        <v>9.3000000000000007</v>
      </c>
      <c r="E226" s="16">
        <v>2664.5214000000001</v>
      </c>
      <c r="F226" s="16">
        <v>1.3269599999999999</v>
      </c>
      <c r="G226" s="17">
        <v>980.93799999999999</v>
      </c>
      <c r="H226" s="17">
        <v>992977</v>
      </c>
      <c r="I226" s="17">
        <v>196568.55264966001</v>
      </c>
      <c r="J226" s="17">
        <v>169048.95527870764</v>
      </c>
      <c r="K226" s="17">
        <f t="shared" si="3"/>
        <v>365617.50792836765</v>
      </c>
      <c r="L226" s="20"/>
      <c r="GL226"/>
    </row>
    <row r="227" spans="1:194" x14ac:dyDescent="0.35">
      <c r="A227" s="12" t="s">
        <v>189</v>
      </c>
      <c r="B227" s="13" t="s">
        <v>511</v>
      </c>
      <c r="C227" s="13" t="s">
        <v>16</v>
      </c>
      <c r="D227" s="11">
        <v>9.3000000000000007</v>
      </c>
      <c r="E227" s="16">
        <v>2716.0565000000001</v>
      </c>
      <c r="F227" s="16">
        <v>1.05423</v>
      </c>
      <c r="G227" s="17">
        <v>1637.2819999999999</v>
      </c>
      <c r="H227" s="17">
        <v>661259</v>
      </c>
      <c r="I227" s="17">
        <v>257203.47470015005</v>
      </c>
      <c r="J227" s="17">
        <v>221194.9882421291</v>
      </c>
      <c r="K227" s="17">
        <f t="shared" si="3"/>
        <v>478398.46294227918</v>
      </c>
      <c r="L227" s="20"/>
      <c r="GL227"/>
    </row>
    <row r="228" spans="1:194" x14ac:dyDescent="0.35">
      <c r="A228" s="12" t="s">
        <v>190</v>
      </c>
      <c r="B228" s="13" t="s">
        <v>512</v>
      </c>
      <c r="C228" s="13" t="s">
        <v>16</v>
      </c>
      <c r="D228" s="11">
        <v>9.3000000000000007</v>
      </c>
      <c r="E228" s="16">
        <v>2716.0565000000001</v>
      </c>
      <c r="F228" s="16">
        <v>1.6595500000000001</v>
      </c>
      <c r="G228" s="17">
        <v>456.733</v>
      </c>
      <c r="H228" s="17">
        <v>107702</v>
      </c>
      <c r="I228" s="17">
        <v>70962.474375725011</v>
      </c>
      <c r="J228" s="17">
        <v>61027.727963123514</v>
      </c>
      <c r="K228" s="17">
        <f t="shared" si="3"/>
        <v>131990.20233884852</v>
      </c>
      <c r="L228" s="20"/>
      <c r="GL228"/>
    </row>
    <row r="229" spans="1:194" x14ac:dyDescent="0.35">
      <c r="A229" s="12" t="s">
        <v>191</v>
      </c>
      <c r="B229" s="13" t="s">
        <v>513</v>
      </c>
      <c r="C229" s="13" t="s">
        <v>16</v>
      </c>
      <c r="D229" s="11">
        <v>9.3000000000000007</v>
      </c>
      <c r="E229" s="16">
        <v>2716.0565000000001</v>
      </c>
      <c r="F229" s="16">
        <v>1.7010000000000001</v>
      </c>
      <c r="G229" s="17">
        <v>92.391000000000005</v>
      </c>
      <c r="H229" s="17">
        <v>8348</v>
      </c>
      <c r="I229" s="17">
        <v>13256.956204575001</v>
      </c>
      <c r="J229" s="17">
        <v>11400.982335934503</v>
      </c>
      <c r="K229" s="17">
        <f t="shared" si="3"/>
        <v>24657.938540509502</v>
      </c>
      <c r="L229" s="20"/>
      <c r="GL229"/>
    </row>
    <row r="230" spans="1:194" x14ac:dyDescent="0.35">
      <c r="A230" s="12" t="s">
        <v>192</v>
      </c>
      <c r="B230" s="13" t="s">
        <v>514</v>
      </c>
      <c r="C230" s="13" t="s">
        <v>16</v>
      </c>
      <c r="D230" s="11">
        <v>9.3000000000000007</v>
      </c>
      <c r="E230" s="16">
        <v>2716.0565000000001</v>
      </c>
      <c r="F230" s="16">
        <v>0.93745999999999996</v>
      </c>
      <c r="G230" s="17">
        <v>54.244999999999997</v>
      </c>
      <c r="H230" s="17">
        <v>11098</v>
      </c>
      <c r="I230" s="17">
        <v>7886.8207961250009</v>
      </c>
      <c r="J230" s="17">
        <v>6782.6658846675027</v>
      </c>
      <c r="K230" s="17">
        <f t="shared" si="3"/>
        <v>14669.486680792503</v>
      </c>
      <c r="L230" s="20"/>
      <c r="GL230"/>
    </row>
    <row r="231" spans="1:194" x14ac:dyDescent="0.35">
      <c r="A231" s="12" t="s">
        <v>193</v>
      </c>
      <c r="B231" s="13" t="s">
        <v>515</v>
      </c>
      <c r="C231" s="13" t="s">
        <v>16</v>
      </c>
      <c r="D231" s="11">
        <v>9.3000000000000007</v>
      </c>
      <c r="E231" s="16">
        <v>2716.0565000000001</v>
      </c>
      <c r="F231" s="16">
        <v>1.1019300000000001</v>
      </c>
      <c r="G231" s="17">
        <v>616.95299999999997</v>
      </c>
      <c r="H231" s="17">
        <v>6101</v>
      </c>
      <c r="I231" s="17">
        <v>84120.10403872501</v>
      </c>
      <c r="J231" s="17">
        <v>72343.289473303521</v>
      </c>
      <c r="K231" s="17">
        <f t="shared" si="3"/>
        <v>156463.39351202853</v>
      </c>
      <c r="L231" s="20"/>
      <c r="GL231"/>
    </row>
    <row r="232" spans="1:194" x14ac:dyDescent="0.35">
      <c r="A232" s="12" t="s">
        <v>194</v>
      </c>
      <c r="B232" s="13" t="s">
        <v>516</v>
      </c>
      <c r="C232" s="13" t="s">
        <v>16</v>
      </c>
      <c r="D232" s="11">
        <v>7.5</v>
      </c>
      <c r="E232" s="16">
        <v>2760.0720999999999</v>
      </c>
      <c r="F232" s="16">
        <v>2.0175000000000001</v>
      </c>
      <c r="G232" s="17">
        <v>45.722000000000001</v>
      </c>
      <c r="H232" s="17">
        <v>1493</v>
      </c>
      <c r="I232" s="17">
        <v>6460.4072028100009</v>
      </c>
      <c r="J232" s="17">
        <v>3230.2036014049995</v>
      </c>
      <c r="K232" s="17">
        <f t="shared" si="3"/>
        <v>9690.6108042150008</v>
      </c>
      <c r="L232" s="20"/>
      <c r="GL232"/>
    </row>
    <row r="233" spans="1:194" x14ac:dyDescent="0.35">
      <c r="A233" s="12" t="s">
        <v>195</v>
      </c>
      <c r="B233" s="13" t="s">
        <v>517</v>
      </c>
      <c r="C233" s="13" t="s">
        <v>16</v>
      </c>
      <c r="D233" s="11">
        <v>7.5</v>
      </c>
      <c r="E233" s="16">
        <v>2621.0426000000002</v>
      </c>
      <c r="F233" s="16">
        <v>1.21109</v>
      </c>
      <c r="G233" s="17">
        <v>435.69099999999997</v>
      </c>
      <c r="H233" s="17">
        <v>3439</v>
      </c>
      <c r="I233" s="17">
        <v>57306.480497329998</v>
      </c>
      <c r="J233" s="17">
        <v>28653.240248664992</v>
      </c>
      <c r="K233" s="17">
        <f t="shared" si="3"/>
        <v>85959.720745994986</v>
      </c>
      <c r="L233" s="20"/>
      <c r="GL233"/>
    </row>
    <row r="234" spans="1:194" x14ac:dyDescent="0.35">
      <c r="A234" s="12" t="s">
        <v>196</v>
      </c>
      <c r="B234" s="13" t="s">
        <v>518</v>
      </c>
      <c r="C234" s="13" t="s">
        <v>16</v>
      </c>
      <c r="D234" s="11">
        <v>7.5</v>
      </c>
      <c r="E234" s="16">
        <v>2565.7017999999998</v>
      </c>
      <c r="F234" s="16">
        <v>7.17E-2</v>
      </c>
      <c r="G234" s="17">
        <v>0</v>
      </c>
      <c r="H234" s="17">
        <v>59352</v>
      </c>
      <c r="I234" s="17">
        <v>212.77692000000002</v>
      </c>
      <c r="J234" s="17">
        <v>106.38845999999998</v>
      </c>
      <c r="K234" s="17">
        <f t="shared" si="3"/>
        <v>319.16538000000003</v>
      </c>
      <c r="L234" s="20"/>
      <c r="GL234"/>
    </row>
    <row r="235" spans="1:194" x14ac:dyDescent="0.35">
      <c r="A235" s="12" t="s">
        <v>197</v>
      </c>
      <c r="B235" s="13" t="s">
        <v>519</v>
      </c>
      <c r="C235" s="13" t="s">
        <v>16</v>
      </c>
      <c r="D235" s="11">
        <v>7.5</v>
      </c>
      <c r="E235" s="16">
        <v>2666.3543</v>
      </c>
      <c r="F235" s="16">
        <v>7.1800000000000003E-2</v>
      </c>
      <c r="G235" s="17">
        <v>37.109000000000002</v>
      </c>
      <c r="H235" s="17">
        <v>85113</v>
      </c>
      <c r="I235" s="17">
        <v>5252.8427559350012</v>
      </c>
      <c r="J235" s="17">
        <v>2626.4213779674997</v>
      </c>
      <c r="K235" s="17">
        <f t="shared" si="3"/>
        <v>7879.2641339025013</v>
      </c>
      <c r="L235" s="20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520</v>
      </c>
      <c r="C236" s="13" t="s">
        <v>16</v>
      </c>
      <c r="D236" s="11">
        <v>9.3000000000000007</v>
      </c>
      <c r="E236" s="16">
        <v>2695.4904999999999</v>
      </c>
      <c r="F236" s="16">
        <v>0</v>
      </c>
      <c r="G236" s="17">
        <v>0</v>
      </c>
      <c r="H236" s="17">
        <v>0</v>
      </c>
      <c r="I236" s="17">
        <v>0</v>
      </c>
      <c r="J236" s="17">
        <v>0</v>
      </c>
      <c r="K236" s="17">
        <f t="shared" si="3"/>
        <v>0</v>
      </c>
      <c r="L236" s="20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/>
    </row>
    <row r="237" spans="1:194" x14ac:dyDescent="0.35">
      <c r="A237" s="12" t="s">
        <v>199</v>
      </c>
      <c r="B237" s="13" t="s">
        <v>521</v>
      </c>
      <c r="C237" s="13" t="s">
        <v>16</v>
      </c>
      <c r="D237" s="11">
        <v>7.5</v>
      </c>
      <c r="E237" s="16">
        <v>2610.6282000000001</v>
      </c>
      <c r="F237" s="16">
        <v>3.0607199999999999</v>
      </c>
      <c r="G237" s="17">
        <v>39.587000000000003</v>
      </c>
      <c r="H237" s="17">
        <v>2226</v>
      </c>
      <c r="I237" s="17">
        <v>5508.0050636700007</v>
      </c>
      <c r="J237" s="17">
        <v>2754.0025318349994</v>
      </c>
      <c r="K237" s="17">
        <f t="shared" si="3"/>
        <v>8262.0075955049997</v>
      </c>
      <c r="L237" s="20"/>
      <c r="GL237"/>
    </row>
    <row r="238" spans="1:194" x14ac:dyDescent="0.35">
      <c r="A238" s="12" t="s">
        <v>200</v>
      </c>
      <c r="B238" s="13" t="s">
        <v>522</v>
      </c>
      <c r="C238" s="13" t="s">
        <v>16</v>
      </c>
      <c r="D238" s="11">
        <v>7.5</v>
      </c>
      <c r="E238" s="16">
        <v>2666.3543</v>
      </c>
      <c r="F238" s="16">
        <v>1.6767799999999999</v>
      </c>
      <c r="G238" s="17">
        <v>52.283000000000001</v>
      </c>
      <c r="H238" s="17">
        <v>4591</v>
      </c>
      <c r="I238" s="17">
        <v>7355.1549423450015</v>
      </c>
      <c r="J238" s="17">
        <v>3677.5774711724994</v>
      </c>
      <c r="K238" s="17">
        <f t="shared" si="3"/>
        <v>11032.7324135175</v>
      </c>
      <c r="L238" s="20"/>
      <c r="GL238"/>
    </row>
    <row r="239" spans="1:194" x14ac:dyDescent="0.35">
      <c r="A239" s="12" t="s">
        <v>201</v>
      </c>
      <c r="B239" s="13" t="s">
        <v>523</v>
      </c>
      <c r="C239" s="13" t="s">
        <v>16</v>
      </c>
      <c r="D239" s="11">
        <v>9.3000000000000007</v>
      </c>
      <c r="E239" s="16">
        <v>2666.3543</v>
      </c>
      <c r="F239" s="16">
        <v>1.7146300000000001</v>
      </c>
      <c r="G239" s="17">
        <v>157.36500000000001</v>
      </c>
      <c r="H239" s="17">
        <v>1571</v>
      </c>
      <c r="I239" s="17">
        <v>21114.226407475002</v>
      </c>
      <c r="J239" s="17">
        <v>18158.234710428504</v>
      </c>
      <c r="K239" s="17">
        <f t="shared" si="3"/>
        <v>39272.461117903506</v>
      </c>
      <c r="L239" s="20"/>
      <c r="GL239"/>
    </row>
    <row r="240" spans="1:194" x14ac:dyDescent="0.35">
      <c r="A240" s="12" t="s">
        <v>202</v>
      </c>
      <c r="B240" s="13" t="s">
        <v>524</v>
      </c>
      <c r="C240" s="13" t="s">
        <v>16</v>
      </c>
      <c r="D240" s="11">
        <v>8.9</v>
      </c>
      <c r="E240" s="16">
        <v>2666.3543</v>
      </c>
      <c r="F240" s="16">
        <v>1.63558</v>
      </c>
      <c r="G240" s="17">
        <v>873.78700000000003</v>
      </c>
      <c r="H240" s="17">
        <v>32439</v>
      </c>
      <c r="I240" s="17">
        <v>119144.11521770501</v>
      </c>
      <c r="J240" s="17">
        <v>92932.409869809911</v>
      </c>
      <c r="K240" s="17">
        <f t="shared" si="3"/>
        <v>212076.52508751492</v>
      </c>
      <c r="L240" s="20"/>
      <c r="GL240"/>
    </row>
    <row r="241" spans="1:194" x14ac:dyDescent="0.35">
      <c r="A241" s="12" t="s">
        <v>203</v>
      </c>
      <c r="B241" s="13" t="s">
        <v>525</v>
      </c>
      <c r="C241" s="13" t="s">
        <v>16</v>
      </c>
      <c r="D241" s="11">
        <v>7.5</v>
      </c>
      <c r="E241" s="16">
        <v>2653.8501999999999</v>
      </c>
      <c r="F241" s="16">
        <v>2.1458900000000001</v>
      </c>
      <c r="G241" s="17">
        <v>39.634999999999998</v>
      </c>
      <c r="H241" s="17">
        <v>2401</v>
      </c>
      <c r="I241" s="17">
        <v>5516.8817283499993</v>
      </c>
      <c r="J241" s="17">
        <v>2758.4408641749992</v>
      </c>
      <c r="K241" s="17">
        <f t="shared" si="3"/>
        <v>8275.322592524999</v>
      </c>
      <c r="L241" s="20"/>
      <c r="GL241"/>
    </row>
    <row r="242" spans="1:194" x14ac:dyDescent="0.35">
      <c r="A242" s="12" t="s">
        <v>204</v>
      </c>
      <c r="B242" s="13" t="s">
        <v>517</v>
      </c>
      <c r="C242" s="13" t="s">
        <v>16</v>
      </c>
      <c r="D242" s="11">
        <v>7.5</v>
      </c>
      <c r="E242" s="16">
        <v>3072.0776000000001</v>
      </c>
      <c r="F242" s="16">
        <v>7.0300000000000001E-2</v>
      </c>
      <c r="G242" s="17">
        <v>29.344999999999999</v>
      </c>
      <c r="H242" s="17">
        <v>81416</v>
      </c>
      <c r="I242" s="17">
        <v>4793.6830986000004</v>
      </c>
      <c r="J242" s="17">
        <v>2396.8415492999993</v>
      </c>
      <c r="K242" s="17">
        <f t="shared" si="3"/>
        <v>7190.5246478999998</v>
      </c>
      <c r="L242" s="20"/>
      <c r="GL242"/>
    </row>
    <row r="243" spans="1:194" x14ac:dyDescent="0.35">
      <c r="A243" s="12" t="s">
        <v>205</v>
      </c>
      <c r="B243" s="13" t="s">
        <v>526</v>
      </c>
      <c r="C243" s="13" t="s">
        <v>16</v>
      </c>
      <c r="D243" s="11">
        <v>5</v>
      </c>
      <c r="E243" s="16">
        <v>2722.6248999999998</v>
      </c>
      <c r="F243" s="16">
        <v>3.3357700000000001</v>
      </c>
      <c r="G243" s="17">
        <v>34.99</v>
      </c>
      <c r="H243" s="17">
        <v>700</v>
      </c>
      <c r="I243" s="17">
        <v>4879.9842125499999</v>
      </c>
      <c r="J243" s="17">
        <v>0</v>
      </c>
      <c r="K243" s="17">
        <f t="shared" si="3"/>
        <v>4879.9842125499999</v>
      </c>
      <c r="L243" s="20"/>
      <c r="GL243"/>
    </row>
    <row r="244" spans="1:194" x14ac:dyDescent="0.35">
      <c r="A244" s="12" t="s">
        <v>206</v>
      </c>
      <c r="B244" s="13" t="s">
        <v>527</v>
      </c>
      <c r="C244" s="13" t="s">
        <v>16</v>
      </c>
      <c r="D244" s="11">
        <v>5</v>
      </c>
      <c r="E244" s="16">
        <v>2769.4512</v>
      </c>
      <c r="F244" s="16">
        <v>3.3357700000000001</v>
      </c>
      <c r="G244" s="17">
        <v>159.32</v>
      </c>
      <c r="H244" s="17">
        <v>90375</v>
      </c>
      <c r="I244" s="17">
        <v>37134.958946699997</v>
      </c>
      <c r="J244" s="17">
        <v>0</v>
      </c>
      <c r="K244" s="17">
        <f t="shared" si="3"/>
        <v>37134.958946699997</v>
      </c>
      <c r="L244" s="20"/>
      <c r="GL244"/>
    </row>
    <row r="245" spans="1:194" x14ac:dyDescent="0.35">
      <c r="A245" s="12" t="s">
        <v>207</v>
      </c>
      <c r="B245" s="13" t="s">
        <v>528</v>
      </c>
      <c r="C245" s="13" t="s">
        <v>16</v>
      </c>
      <c r="D245" s="11">
        <v>5</v>
      </c>
      <c r="E245" s="16">
        <v>2659.9929999999999</v>
      </c>
      <c r="F245" s="16">
        <v>3.3357700000000001</v>
      </c>
      <c r="G245" s="17">
        <v>74.891999999999996</v>
      </c>
      <c r="H245" s="17">
        <v>801</v>
      </c>
      <c r="I245" s="17">
        <v>10094.207376300001</v>
      </c>
      <c r="J245" s="17">
        <v>0</v>
      </c>
      <c r="K245" s="17">
        <f t="shared" si="3"/>
        <v>10094.207376300001</v>
      </c>
      <c r="L245" s="20"/>
      <c r="GL245"/>
    </row>
    <row r="246" spans="1:194" x14ac:dyDescent="0.35">
      <c r="A246" s="12" t="s">
        <v>310</v>
      </c>
      <c r="B246" s="13" t="s">
        <v>311</v>
      </c>
      <c r="C246" s="13" t="s">
        <v>16</v>
      </c>
      <c r="D246" s="11">
        <v>0</v>
      </c>
      <c r="E246" s="16">
        <v>0</v>
      </c>
      <c r="F246" s="16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f t="shared" si="3"/>
        <v>0</v>
      </c>
      <c r="L246" s="20"/>
      <c r="GL246"/>
    </row>
    <row r="247" spans="1:194" x14ac:dyDescent="0.35">
      <c r="A247" s="12" t="s">
        <v>208</v>
      </c>
      <c r="B247" s="13" t="s">
        <v>529</v>
      </c>
      <c r="C247" s="13" t="s">
        <v>16</v>
      </c>
      <c r="D247" s="11">
        <v>5</v>
      </c>
      <c r="E247" s="16">
        <v>2662.9569999999999</v>
      </c>
      <c r="F247" s="16">
        <v>0.72165000000000001</v>
      </c>
      <c r="G247" s="17">
        <v>26.050999999999998</v>
      </c>
      <c r="H247" s="17">
        <v>965</v>
      </c>
      <c r="I247" s="17">
        <v>3503.4542528500006</v>
      </c>
      <c r="J247" s="17">
        <v>0</v>
      </c>
      <c r="K247" s="17">
        <f t="shared" si="3"/>
        <v>3503.4542528500006</v>
      </c>
      <c r="L247" s="20"/>
      <c r="GL247"/>
    </row>
    <row r="248" spans="1:194" x14ac:dyDescent="0.35">
      <c r="A248" s="12" t="s">
        <v>301</v>
      </c>
      <c r="B248" s="13" t="s">
        <v>530</v>
      </c>
      <c r="C248" s="13" t="s">
        <v>16</v>
      </c>
      <c r="D248" s="11">
        <v>5</v>
      </c>
      <c r="E248" s="16">
        <v>2664.9432000000002</v>
      </c>
      <c r="F248" s="16">
        <v>0.73826999999999998</v>
      </c>
      <c r="G248" s="17">
        <v>9.2759999999999998</v>
      </c>
      <c r="H248" s="17">
        <v>393</v>
      </c>
      <c r="I248" s="17">
        <v>1250.5076616600002</v>
      </c>
      <c r="J248" s="17">
        <v>0</v>
      </c>
      <c r="K248" s="17">
        <f t="shared" si="3"/>
        <v>1250.5076616600002</v>
      </c>
      <c r="L248" s="20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531</v>
      </c>
      <c r="C249" s="13" t="s">
        <v>16</v>
      </c>
      <c r="D249" s="11">
        <v>5</v>
      </c>
      <c r="E249" s="16">
        <v>2891.8775000000001</v>
      </c>
      <c r="F249" s="16">
        <v>0.81860999999999995</v>
      </c>
      <c r="G249" s="17">
        <v>0</v>
      </c>
      <c r="H249" s="17">
        <v>0</v>
      </c>
      <c r="I249" s="17">
        <v>0</v>
      </c>
      <c r="J249" s="17">
        <v>0</v>
      </c>
      <c r="K249" s="17">
        <f t="shared" si="3"/>
        <v>0</v>
      </c>
      <c r="L249" s="20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532</v>
      </c>
      <c r="C250" s="13" t="s">
        <v>16</v>
      </c>
      <c r="D250" s="11">
        <v>5</v>
      </c>
      <c r="E250" s="16">
        <v>2793.4778999999999</v>
      </c>
      <c r="F250" s="16">
        <v>3.3357700000000001</v>
      </c>
      <c r="G250" s="17">
        <v>10.375</v>
      </c>
      <c r="H250" s="17">
        <v>225</v>
      </c>
      <c r="I250" s="17">
        <v>1486.644073125</v>
      </c>
      <c r="J250" s="17">
        <v>0</v>
      </c>
      <c r="K250" s="17">
        <f t="shared" si="3"/>
        <v>1486.644073125</v>
      </c>
      <c r="L250" s="20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533</v>
      </c>
      <c r="C251" s="13" t="s">
        <v>16</v>
      </c>
      <c r="D251" s="11">
        <v>10</v>
      </c>
      <c r="E251" s="16">
        <v>2768.9450000000002</v>
      </c>
      <c r="F251" s="16">
        <v>0.91046000000000005</v>
      </c>
      <c r="G251" s="17">
        <v>39.573999999999998</v>
      </c>
      <c r="H251" s="17">
        <v>1496</v>
      </c>
      <c r="I251" s="17">
        <v>5547.0138795000012</v>
      </c>
      <c r="J251" s="17">
        <v>5547.0138795000012</v>
      </c>
      <c r="K251" s="17">
        <f t="shared" si="3"/>
        <v>11094.027759000002</v>
      </c>
      <c r="L251" s="20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534</v>
      </c>
      <c r="C252" s="13" t="s">
        <v>16</v>
      </c>
      <c r="D252" s="11">
        <v>10</v>
      </c>
      <c r="E252" s="16">
        <v>2768.9450000000002</v>
      </c>
      <c r="F252" s="16">
        <v>1.4487699999999999</v>
      </c>
      <c r="G252" s="17">
        <v>146.696</v>
      </c>
      <c r="H252" s="17">
        <v>584485</v>
      </c>
      <c r="I252" s="17">
        <v>62648.874458500002</v>
      </c>
      <c r="J252" s="17">
        <v>62648.874458500002</v>
      </c>
      <c r="K252" s="17">
        <f t="shared" si="3"/>
        <v>125297.748917</v>
      </c>
      <c r="L252" s="20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535</v>
      </c>
      <c r="C253" s="13" t="s">
        <v>16</v>
      </c>
      <c r="D253" s="11">
        <v>10</v>
      </c>
      <c r="E253" s="16">
        <v>2768.9450000000002</v>
      </c>
      <c r="F253" s="16">
        <v>0.75612999999999997</v>
      </c>
      <c r="G253" s="17">
        <v>156.98599999999999</v>
      </c>
      <c r="H253" s="17">
        <v>23124</v>
      </c>
      <c r="I253" s="17">
        <v>22608.5174945</v>
      </c>
      <c r="J253" s="17">
        <v>22608.5174945</v>
      </c>
      <c r="K253" s="17">
        <f t="shared" si="3"/>
        <v>45217.034989</v>
      </c>
      <c r="L253" s="20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536</v>
      </c>
      <c r="C254" s="13" t="s">
        <v>16</v>
      </c>
      <c r="D254" s="11">
        <v>5.74</v>
      </c>
      <c r="E254" s="16">
        <v>2768.9450000000002</v>
      </c>
      <c r="F254" s="16">
        <v>1.4487699999999999</v>
      </c>
      <c r="G254" s="17">
        <v>2428.5970000000002</v>
      </c>
      <c r="H254" s="17">
        <v>2250681</v>
      </c>
      <c r="I254" s="17">
        <v>499268.53162675007</v>
      </c>
      <c r="J254" s="17">
        <v>73891.74268075898</v>
      </c>
      <c r="K254" s="17">
        <f t="shared" si="3"/>
        <v>573160.27430750907</v>
      </c>
      <c r="L254" s="20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537</v>
      </c>
      <c r="C255" s="13" t="s">
        <v>16</v>
      </c>
      <c r="D255" s="11">
        <v>6.11</v>
      </c>
      <c r="E255" s="16">
        <v>2768.9450000000002</v>
      </c>
      <c r="F255" s="16">
        <v>0.97289000000000003</v>
      </c>
      <c r="G255" s="17">
        <v>4537.2780000000002</v>
      </c>
      <c r="H255" s="17">
        <v>3225683</v>
      </c>
      <c r="I255" s="17">
        <v>785085.39827900007</v>
      </c>
      <c r="J255" s="17">
        <v>174288.958417938</v>
      </c>
      <c r="K255" s="17">
        <f t="shared" si="3"/>
        <v>959374.35669693805</v>
      </c>
      <c r="L255" s="20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538</v>
      </c>
      <c r="C256" s="13" t="s">
        <v>16</v>
      </c>
      <c r="D256" s="11">
        <v>6.59</v>
      </c>
      <c r="E256" s="16">
        <v>2768.9450000000002</v>
      </c>
      <c r="F256" s="16">
        <v>1.4085300000000001</v>
      </c>
      <c r="G256" s="17">
        <v>1877.5039999999999</v>
      </c>
      <c r="H256" s="17">
        <v>1107414</v>
      </c>
      <c r="I256" s="17">
        <v>337926.55773500004</v>
      </c>
      <c r="J256" s="17">
        <v>107460.64535972998</v>
      </c>
      <c r="K256" s="17">
        <f t="shared" si="3"/>
        <v>445387.20309473004</v>
      </c>
      <c r="L256" s="20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539</v>
      </c>
      <c r="C257" s="13" t="s">
        <v>16</v>
      </c>
      <c r="D257" s="11">
        <v>10</v>
      </c>
      <c r="E257" s="16">
        <v>2768.9450000000002</v>
      </c>
      <c r="F257" s="16">
        <v>1.4085300000000001</v>
      </c>
      <c r="G257" s="17">
        <v>213.02600000000001</v>
      </c>
      <c r="H257" s="17">
        <v>618</v>
      </c>
      <c r="I257" s="17">
        <v>29536.387455500007</v>
      </c>
      <c r="J257" s="17">
        <v>29536.387455500007</v>
      </c>
      <c r="K257" s="17">
        <f t="shared" si="3"/>
        <v>59072.774911000015</v>
      </c>
      <c r="L257" s="20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540</v>
      </c>
      <c r="C258" s="13" t="s">
        <v>16</v>
      </c>
      <c r="D258" s="11">
        <v>10</v>
      </c>
      <c r="E258" s="16">
        <v>2768.9450000000002</v>
      </c>
      <c r="F258" s="16">
        <v>0.75612999999999997</v>
      </c>
      <c r="G258" s="17">
        <v>368.88400000000001</v>
      </c>
      <c r="H258" s="17">
        <v>10051</v>
      </c>
      <c r="I258" s="17">
        <v>51450.968500500006</v>
      </c>
      <c r="J258" s="17">
        <v>51450.968500500006</v>
      </c>
      <c r="K258" s="17">
        <f t="shared" si="3"/>
        <v>102901.93700100001</v>
      </c>
      <c r="L258" s="20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541</v>
      </c>
      <c r="C259" s="13" t="s">
        <v>16</v>
      </c>
      <c r="D259" s="11">
        <v>10</v>
      </c>
      <c r="E259" s="16">
        <v>2768.9450000000002</v>
      </c>
      <c r="F259" s="16">
        <v>1.29897</v>
      </c>
      <c r="G259" s="17">
        <v>270.32900000000001</v>
      </c>
      <c r="H259" s="17">
        <v>21243</v>
      </c>
      <c r="I259" s="17">
        <v>38806.007630750006</v>
      </c>
      <c r="J259" s="17">
        <v>38806.007630750006</v>
      </c>
      <c r="K259" s="17">
        <f t="shared" si="3"/>
        <v>77612.015261500012</v>
      </c>
      <c r="L259" s="20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542</v>
      </c>
      <c r="C260" s="13" t="s">
        <v>16</v>
      </c>
      <c r="D260" s="11">
        <v>10</v>
      </c>
      <c r="E260" s="16">
        <v>2768.9450000000002</v>
      </c>
      <c r="F260" s="16">
        <v>0.89698</v>
      </c>
      <c r="G260" s="17">
        <v>1110.1389999999999</v>
      </c>
      <c r="H260" s="17">
        <v>87141</v>
      </c>
      <c r="I260" s="17">
        <v>157603.87837675001</v>
      </c>
      <c r="J260" s="17">
        <v>157603.87837675001</v>
      </c>
      <c r="K260" s="17">
        <f t="shared" si="3"/>
        <v>315207.75675350003</v>
      </c>
      <c r="L260" s="20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543</v>
      </c>
      <c r="C261" s="13" t="s">
        <v>16</v>
      </c>
      <c r="D261" s="11">
        <v>6.37</v>
      </c>
      <c r="E261" s="16">
        <v>2768.9450000000002</v>
      </c>
      <c r="F261" s="16">
        <v>1.4487699999999999</v>
      </c>
      <c r="G261" s="17">
        <v>1412.5250000000001</v>
      </c>
      <c r="H261" s="17">
        <v>701616</v>
      </c>
      <c r="I261" s="17">
        <v>246384.21242225004</v>
      </c>
      <c r="J261" s="17">
        <v>67509.274203696521</v>
      </c>
      <c r="K261" s="17">
        <f t="shared" si="3"/>
        <v>313893.48662594659</v>
      </c>
      <c r="L261" s="20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544</v>
      </c>
      <c r="C262" s="13" t="s">
        <v>16</v>
      </c>
      <c r="D262" s="11">
        <v>6.25</v>
      </c>
      <c r="E262" s="16">
        <v>2768.9450000000002</v>
      </c>
      <c r="F262" s="16">
        <v>1.4085300000000001</v>
      </c>
      <c r="G262" s="17">
        <v>4185.0690000000004</v>
      </c>
      <c r="H262" s="17">
        <v>2098938</v>
      </c>
      <c r="I262" s="17">
        <v>727232.15116725012</v>
      </c>
      <c r="J262" s="17">
        <v>181808.03779181247</v>
      </c>
      <c r="K262" s="17">
        <f t="shared" si="3"/>
        <v>909040.18895906257</v>
      </c>
      <c r="L262" s="20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545</v>
      </c>
      <c r="C263" s="13" t="s">
        <v>16</v>
      </c>
      <c r="D263" s="11">
        <v>6</v>
      </c>
      <c r="E263" s="16">
        <v>2768.9450000000002</v>
      </c>
      <c r="F263" s="16">
        <v>1.25234</v>
      </c>
      <c r="G263" s="17">
        <v>5850.4279999999999</v>
      </c>
      <c r="H263" s="17">
        <v>6993378</v>
      </c>
      <c r="I263" s="17">
        <v>1247880.0181490001</v>
      </c>
      <c r="J263" s="17">
        <v>249576.00362979987</v>
      </c>
      <c r="K263" s="17">
        <f t="shared" si="3"/>
        <v>1497456.0217788001</v>
      </c>
      <c r="L263" s="20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546</v>
      </c>
      <c r="C264" s="13" t="s">
        <v>16</v>
      </c>
      <c r="D264" s="11">
        <v>10</v>
      </c>
      <c r="E264" s="16">
        <v>2768.9450000000002</v>
      </c>
      <c r="F264" s="16">
        <v>0.91046000000000005</v>
      </c>
      <c r="G264" s="17">
        <v>6.6769999999999996</v>
      </c>
      <c r="H264" s="17">
        <v>814</v>
      </c>
      <c r="I264" s="17">
        <v>961.46801025000013</v>
      </c>
      <c r="J264" s="17">
        <v>961.46801025000013</v>
      </c>
      <c r="K264" s="17">
        <f t="shared" si="3"/>
        <v>1922.9360205000003</v>
      </c>
      <c r="L264" s="20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547</v>
      </c>
      <c r="C265" s="13" t="s">
        <v>16</v>
      </c>
      <c r="D265" s="11">
        <v>10</v>
      </c>
      <c r="E265" s="16">
        <v>2768.9450000000002</v>
      </c>
      <c r="F265" s="16">
        <v>0.75612999999999997</v>
      </c>
      <c r="G265" s="17">
        <v>391.721</v>
      </c>
      <c r="H265" s="17">
        <v>12749</v>
      </c>
      <c r="I265" s="17">
        <v>54714.690285750017</v>
      </c>
      <c r="J265" s="17">
        <v>54714.690285750017</v>
      </c>
      <c r="K265" s="17">
        <f t="shared" si="3"/>
        <v>109429.38057150003</v>
      </c>
      <c r="L265" s="20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590</v>
      </c>
      <c r="C266" s="13" t="s">
        <v>16</v>
      </c>
      <c r="D266" s="11">
        <v>10</v>
      </c>
      <c r="E266" s="16">
        <v>2768.9450000000002</v>
      </c>
      <c r="F266" s="16">
        <v>1.25234</v>
      </c>
      <c r="G266" s="17">
        <v>69.555000000000007</v>
      </c>
      <c r="H266" s="17">
        <v>72086</v>
      </c>
      <c r="I266" s="17">
        <v>14143.507535750001</v>
      </c>
      <c r="J266" s="17">
        <v>14143.507535750001</v>
      </c>
      <c r="K266" s="17">
        <f t="shared" si="3"/>
        <v>28287.015071500002</v>
      </c>
      <c r="L266" s="20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548</v>
      </c>
      <c r="C267" s="13" t="s">
        <v>16</v>
      </c>
      <c r="D267" s="11">
        <v>10</v>
      </c>
      <c r="E267" s="16">
        <v>2768.9450000000002</v>
      </c>
      <c r="F267" s="16">
        <v>1.4487699999999999</v>
      </c>
      <c r="G267" s="17">
        <v>462.53500000000003</v>
      </c>
      <c r="H267" s="17">
        <v>1530</v>
      </c>
      <c r="I267" s="17">
        <v>64147.529683750006</v>
      </c>
      <c r="J267" s="17">
        <v>64147.529683750006</v>
      </c>
      <c r="K267" s="17">
        <f t="shared" ref="K267:K312" si="4">SUM(I267:J267)</f>
        <v>128295.05936750001</v>
      </c>
      <c r="L267" s="20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549</v>
      </c>
      <c r="C268" s="13" t="s">
        <v>16</v>
      </c>
      <c r="D268" s="11">
        <v>10</v>
      </c>
      <c r="E268" s="16">
        <v>2768.9450000000002</v>
      </c>
      <c r="F268" s="16">
        <v>0.91046000000000005</v>
      </c>
      <c r="G268" s="17">
        <v>1724.86</v>
      </c>
      <c r="H268" s="17">
        <v>35953</v>
      </c>
      <c r="I268" s="17">
        <v>240438.81205400001</v>
      </c>
      <c r="J268" s="17">
        <v>240438.81205400001</v>
      </c>
      <c r="K268" s="17">
        <f t="shared" si="4"/>
        <v>480877.62410800002</v>
      </c>
      <c r="L268" s="20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550</v>
      </c>
      <c r="C269" s="13" t="s">
        <v>16</v>
      </c>
      <c r="D269" s="11">
        <v>6.88</v>
      </c>
      <c r="E269" s="16">
        <v>2768.9450000000002</v>
      </c>
      <c r="F269" s="16">
        <v>1.45106</v>
      </c>
      <c r="G269" s="17">
        <v>5573.9269999999997</v>
      </c>
      <c r="H269" s="17">
        <v>1725488</v>
      </c>
      <c r="I269" s="17">
        <v>896884.19571474998</v>
      </c>
      <c r="J269" s="17">
        <v>337228.45758874592</v>
      </c>
      <c r="K269" s="17">
        <f t="shared" si="4"/>
        <v>1234112.6533034958</v>
      </c>
      <c r="L269" s="20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551</v>
      </c>
      <c r="C270" s="13" t="s">
        <v>16</v>
      </c>
      <c r="D270" s="11">
        <v>6.72</v>
      </c>
      <c r="E270" s="16">
        <v>2768.9450000000002</v>
      </c>
      <c r="F270" s="16">
        <v>2.8983400000000001</v>
      </c>
      <c r="G270" s="17">
        <v>191.91200000000001</v>
      </c>
      <c r="H270" s="17">
        <v>30427</v>
      </c>
      <c r="I270" s="17">
        <v>30979.078200999997</v>
      </c>
      <c r="J270" s="17">
        <v>10656.802901143994</v>
      </c>
      <c r="K270" s="17">
        <f t="shared" si="4"/>
        <v>41635.881102143991</v>
      </c>
      <c r="L270" s="20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552</v>
      </c>
      <c r="C271" s="13" t="s">
        <v>16</v>
      </c>
      <c r="D271" s="11">
        <v>8.8000000000000007</v>
      </c>
      <c r="E271" s="16">
        <v>2768.9450000000002</v>
      </c>
      <c r="F271" s="16">
        <v>0.73248999999999997</v>
      </c>
      <c r="G271" s="17">
        <v>1878.2670000000001</v>
      </c>
      <c r="H271" s="17">
        <v>507541</v>
      </c>
      <c r="I271" s="17">
        <v>278629.33627025003</v>
      </c>
      <c r="J271" s="17">
        <v>211758.29556539003</v>
      </c>
      <c r="K271" s="17">
        <f t="shared" si="4"/>
        <v>490387.63183564006</v>
      </c>
      <c r="L271" s="20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553</v>
      </c>
      <c r="C272" s="13" t="s">
        <v>16</v>
      </c>
      <c r="D272" s="11">
        <v>10</v>
      </c>
      <c r="E272" s="16">
        <v>2620.6592000000001</v>
      </c>
      <c r="F272" s="16">
        <v>0.65529000000000004</v>
      </c>
      <c r="G272" s="17">
        <v>6545.6260000000002</v>
      </c>
      <c r="H272" s="17">
        <v>2718258</v>
      </c>
      <c r="I272" s="17">
        <v>946755.11407396011</v>
      </c>
      <c r="J272" s="17">
        <v>946755.11407396011</v>
      </c>
      <c r="K272" s="17">
        <f t="shared" si="4"/>
        <v>1893510.2281479202</v>
      </c>
      <c r="L272" s="20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553</v>
      </c>
      <c r="C273" s="13" t="s">
        <v>16</v>
      </c>
      <c r="D273" s="11">
        <v>10</v>
      </c>
      <c r="E273" s="16">
        <v>2633.0061000000001</v>
      </c>
      <c r="F273" s="16">
        <v>0.89698</v>
      </c>
      <c r="G273" s="17">
        <v>2989.0920000000001</v>
      </c>
      <c r="H273" s="17">
        <v>225171</v>
      </c>
      <c r="I273" s="17">
        <v>403613.56765206007</v>
      </c>
      <c r="J273" s="17">
        <v>403613.56765206007</v>
      </c>
      <c r="K273" s="17">
        <f t="shared" si="4"/>
        <v>807227.13530412014</v>
      </c>
      <c r="L273" s="20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/>
    </row>
    <row r="274" spans="1:194" x14ac:dyDescent="0.35">
      <c r="A274" s="12" t="s">
        <v>234</v>
      </c>
      <c r="B274" s="13" t="s">
        <v>541</v>
      </c>
      <c r="C274" s="13" t="s">
        <v>16</v>
      </c>
      <c r="D274" s="11">
        <v>10</v>
      </c>
      <c r="E274" s="16">
        <v>2768.9450000000002</v>
      </c>
      <c r="F274" s="16">
        <v>1.45106</v>
      </c>
      <c r="G274" s="17">
        <v>199.34700000000001</v>
      </c>
      <c r="H274" s="17">
        <v>3937</v>
      </c>
      <c r="I274" s="17">
        <v>27884.685106750003</v>
      </c>
      <c r="J274" s="17">
        <v>27884.685106750003</v>
      </c>
      <c r="K274" s="17">
        <f t="shared" si="4"/>
        <v>55769.370213500006</v>
      </c>
      <c r="L274" s="20"/>
      <c r="GL274"/>
    </row>
    <row r="275" spans="1:194" x14ac:dyDescent="0.35">
      <c r="A275" s="12" t="s">
        <v>235</v>
      </c>
      <c r="B275" s="13" t="s">
        <v>554</v>
      </c>
      <c r="C275" s="13" t="s">
        <v>16</v>
      </c>
      <c r="D275" s="11">
        <v>10</v>
      </c>
      <c r="E275" s="16">
        <v>2768.9450000000002</v>
      </c>
      <c r="F275" s="16">
        <v>0.75612999999999997</v>
      </c>
      <c r="G275" s="17">
        <v>108.099</v>
      </c>
      <c r="H275" s="17">
        <v>2021</v>
      </c>
      <c r="I275" s="17">
        <v>15042.416214250003</v>
      </c>
      <c r="J275" s="17">
        <v>15042.416214250003</v>
      </c>
      <c r="K275" s="17">
        <f t="shared" si="4"/>
        <v>30084.832428500005</v>
      </c>
      <c r="L275" s="20"/>
      <c r="GL275"/>
    </row>
    <row r="276" spans="1:194" x14ac:dyDescent="0.35">
      <c r="A276" s="12" t="s">
        <v>236</v>
      </c>
      <c r="B276" s="13" t="s">
        <v>555</v>
      </c>
      <c r="C276" s="13" t="s">
        <v>16</v>
      </c>
      <c r="D276" s="11">
        <v>10</v>
      </c>
      <c r="E276" s="16">
        <v>2768.9450000000002</v>
      </c>
      <c r="F276" s="16">
        <v>0.91046000000000005</v>
      </c>
      <c r="G276" s="17">
        <v>231.09800000000001</v>
      </c>
      <c r="H276" s="17">
        <v>107390</v>
      </c>
      <c r="I276" s="17">
        <v>36883.597550500002</v>
      </c>
      <c r="J276" s="17">
        <v>36883.597550500002</v>
      </c>
      <c r="K276" s="17">
        <f t="shared" si="4"/>
        <v>73767.195101000005</v>
      </c>
      <c r="L276" s="20"/>
      <c r="GL276"/>
    </row>
    <row r="277" spans="1:194" x14ac:dyDescent="0.35">
      <c r="A277" s="12" t="s">
        <v>237</v>
      </c>
      <c r="B277" s="13" t="s">
        <v>556</v>
      </c>
      <c r="C277" s="13" t="s">
        <v>16</v>
      </c>
      <c r="D277" s="11">
        <v>7.43</v>
      </c>
      <c r="E277" s="16">
        <v>2768.9450000000002</v>
      </c>
      <c r="F277" s="16">
        <v>0.91046000000000005</v>
      </c>
      <c r="G277" s="17">
        <v>452.87799999999999</v>
      </c>
      <c r="H277" s="17">
        <v>622039</v>
      </c>
      <c r="I277" s="17">
        <v>91016.795082500015</v>
      </c>
      <c r="J277" s="17">
        <v>44234.162410094985</v>
      </c>
      <c r="K277" s="17">
        <f t="shared" si="4"/>
        <v>135250.95749259501</v>
      </c>
      <c r="L277" s="20"/>
      <c r="GL277"/>
    </row>
    <row r="278" spans="1:194" x14ac:dyDescent="0.35">
      <c r="A278" s="12" t="s">
        <v>238</v>
      </c>
      <c r="B278" s="13" t="s">
        <v>557</v>
      </c>
      <c r="C278" s="13" t="s">
        <v>16</v>
      </c>
      <c r="D278" s="11">
        <v>10</v>
      </c>
      <c r="E278" s="16">
        <v>2768.9450000000002</v>
      </c>
      <c r="F278" s="16">
        <v>1.4487699999999999</v>
      </c>
      <c r="G278" s="17">
        <v>198.244</v>
      </c>
      <c r="H278" s="17">
        <v>11343</v>
      </c>
      <c r="I278" s="17">
        <v>28268.006534500004</v>
      </c>
      <c r="J278" s="17">
        <v>28268.006534500004</v>
      </c>
      <c r="K278" s="17">
        <f t="shared" si="4"/>
        <v>56536.013069000008</v>
      </c>
      <c r="L278" s="20"/>
      <c r="GL278"/>
    </row>
    <row r="279" spans="1:194" x14ac:dyDescent="0.35">
      <c r="A279" s="12" t="s">
        <v>239</v>
      </c>
      <c r="B279" s="13" t="s">
        <v>558</v>
      </c>
      <c r="C279" s="13" t="s">
        <v>16</v>
      </c>
      <c r="D279" s="11">
        <v>10</v>
      </c>
      <c r="E279" s="16">
        <v>0</v>
      </c>
      <c r="F279" s="16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f t="shared" si="4"/>
        <v>0</v>
      </c>
      <c r="L279" s="20"/>
      <c r="GL279"/>
    </row>
    <row r="280" spans="1:194" x14ac:dyDescent="0.35">
      <c r="A280" s="12" t="s">
        <v>240</v>
      </c>
      <c r="B280" s="13" t="s">
        <v>558</v>
      </c>
      <c r="C280" s="13" t="s">
        <v>16</v>
      </c>
      <c r="D280" s="11">
        <v>10</v>
      </c>
      <c r="E280" s="16">
        <v>0</v>
      </c>
      <c r="F280" s="16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f t="shared" si="4"/>
        <v>0</v>
      </c>
      <c r="L280" s="20"/>
      <c r="GL280"/>
    </row>
    <row r="281" spans="1:194" x14ac:dyDescent="0.35">
      <c r="A281" s="12" t="s">
        <v>241</v>
      </c>
      <c r="B281" s="13" t="s">
        <v>558</v>
      </c>
      <c r="C281" s="13" t="s">
        <v>16</v>
      </c>
      <c r="D281" s="11">
        <v>10</v>
      </c>
      <c r="E281" s="16">
        <v>0</v>
      </c>
      <c r="F281" s="16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f t="shared" si="4"/>
        <v>0</v>
      </c>
      <c r="L281" s="20"/>
      <c r="GL281"/>
    </row>
    <row r="282" spans="1:194" x14ac:dyDescent="0.35">
      <c r="A282" s="12" t="s">
        <v>309</v>
      </c>
      <c r="B282" s="13" t="s">
        <v>558</v>
      </c>
      <c r="C282" s="13" t="s">
        <v>16</v>
      </c>
      <c r="D282" s="11">
        <v>10</v>
      </c>
      <c r="E282" s="16">
        <v>0</v>
      </c>
      <c r="F282" s="16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f t="shared" si="4"/>
        <v>0</v>
      </c>
      <c r="L282" s="20"/>
      <c r="GL282"/>
    </row>
    <row r="283" spans="1:194" x14ac:dyDescent="0.35">
      <c r="A283" s="12" t="s">
        <v>242</v>
      </c>
      <c r="B283" s="13" t="s">
        <v>559</v>
      </c>
      <c r="C283" s="13" t="s">
        <v>16</v>
      </c>
      <c r="D283" s="11">
        <v>7.5</v>
      </c>
      <c r="E283" s="16">
        <v>3072.0776000000001</v>
      </c>
      <c r="F283" s="16">
        <v>0.66390000000000005</v>
      </c>
      <c r="G283" s="17">
        <v>0</v>
      </c>
      <c r="H283" s="17">
        <v>71562</v>
      </c>
      <c r="I283" s="17">
        <v>2375.5005900000001</v>
      </c>
      <c r="J283" s="17">
        <v>1187.7502949999998</v>
      </c>
      <c r="K283" s="17">
        <f t="shared" si="4"/>
        <v>3563.2508849999999</v>
      </c>
      <c r="L283" s="20"/>
      <c r="GL283"/>
    </row>
    <row r="284" spans="1:194" x14ac:dyDescent="0.35">
      <c r="A284" s="12" t="s">
        <v>243</v>
      </c>
      <c r="B284" s="13" t="s">
        <v>559</v>
      </c>
      <c r="C284" s="13" t="s">
        <v>16</v>
      </c>
      <c r="D284" s="11">
        <v>7.5</v>
      </c>
      <c r="E284" s="16">
        <v>3072.0776000000001</v>
      </c>
      <c r="F284" s="16">
        <v>0.66390000000000005</v>
      </c>
      <c r="G284" s="17">
        <v>39.826999999999998</v>
      </c>
      <c r="H284" s="17">
        <v>2793973</v>
      </c>
      <c r="I284" s="17">
        <v>98863.515463760006</v>
      </c>
      <c r="J284" s="17">
        <v>49431.757731879989</v>
      </c>
      <c r="K284" s="17">
        <f t="shared" si="4"/>
        <v>148295.27319564001</v>
      </c>
      <c r="L284" s="20"/>
      <c r="GL284"/>
    </row>
    <row r="285" spans="1:194" x14ac:dyDescent="0.35">
      <c r="A285" s="12" t="s">
        <v>244</v>
      </c>
      <c r="B285" s="13" t="s">
        <v>560</v>
      </c>
      <c r="C285" s="13" t="s">
        <v>16</v>
      </c>
      <c r="D285" s="11">
        <v>7.5</v>
      </c>
      <c r="E285" s="16">
        <v>2438.9484000000002</v>
      </c>
      <c r="F285" s="16">
        <v>0.67103000000000002</v>
      </c>
      <c r="G285" s="17">
        <v>6597.777</v>
      </c>
      <c r="H285" s="17">
        <v>80738</v>
      </c>
      <c r="I285" s="17">
        <v>807290.76389234001</v>
      </c>
      <c r="J285" s="17">
        <v>403645.38194616989</v>
      </c>
      <c r="K285" s="17">
        <f t="shared" si="4"/>
        <v>1210936.1458385098</v>
      </c>
      <c r="L285" s="20"/>
      <c r="GL285"/>
    </row>
    <row r="286" spans="1:194" x14ac:dyDescent="0.35">
      <c r="A286" s="12" t="s">
        <v>245</v>
      </c>
      <c r="B286" s="13" t="s">
        <v>561</v>
      </c>
      <c r="C286" s="13" t="s">
        <v>16</v>
      </c>
      <c r="D286" s="11">
        <v>7.5</v>
      </c>
      <c r="E286" s="16">
        <v>2438.9484000000002</v>
      </c>
      <c r="F286" s="16">
        <v>0.66888999999999998</v>
      </c>
      <c r="G286" s="17">
        <v>13769.47</v>
      </c>
      <c r="H286" s="17">
        <v>375746</v>
      </c>
      <c r="I286" s="17">
        <v>1691717.9783644003</v>
      </c>
      <c r="J286" s="17">
        <v>845858.98918219993</v>
      </c>
      <c r="K286" s="17">
        <f t="shared" si="4"/>
        <v>2537576.9675466004</v>
      </c>
      <c r="L286" s="20"/>
      <c r="GL286"/>
    </row>
    <row r="287" spans="1:194" x14ac:dyDescent="0.35">
      <c r="A287" s="12" t="s">
        <v>246</v>
      </c>
      <c r="B287" s="13" t="s">
        <v>562</v>
      </c>
      <c r="C287" s="13" t="s">
        <v>16</v>
      </c>
      <c r="D287" s="11">
        <v>7.5</v>
      </c>
      <c r="E287" s="16">
        <v>2643.5814999999998</v>
      </c>
      <c r="F287" s="16">
        <v>0.93542000000000003</v>
      </c>
      <c r="G287" s="17">
        <v>2276.625</v>
      </c>
      <c r="H287" s="17">
        <v>400464</v>
      </c>
      <c r="I287" s="17">
        <v>319652.28836587502</v>
      </c>
      <c r="J287" s="17">
        <v>159826.14418293745</v>
      </c>
      <c r="K287" s="17">
        <f t="shared" si="4"/>
        <v>479478.43254881247</v>
      </c>
      <c r="L287" s="20"/>
      <c r="GL287"/>
    </row>
    <row r="288" spans="1:194" x14ac:dyDescent="0.35">
      <c r="A288" s="12" t="s">
        <v>247</v>
      </c>
      <c r="B288" s="13" t="s">
        <v>563</v>
      </c>
      <c r="C288" s="13" t="s">
        <v>16</v>
      </c>
      <c r="D288" s="11">
        <v>7.5</v>
      </c>
      <c r="E288" s="16">
        <v>2727.2339000000002</v>
      </c>
      <c r="F288" s="16">
        <v>1.1989000000000001</v>
      </c>
      <c r="G288" s="17">
        <v>2548.6480000000001</v>
      </c>
      <c r="H288" s="17">
        <v>131940</v>
      </c>
      <c r="I288" s="17">
        <v>355447.10453836009</v>
      </c>
      <c r="J288" s="17">
        <v>177723.55226917999</v>
      </c>
      <c r="K288" s="17">
        <f t="shared" si="4"/>
        <v>533170.6568075401</v>
      </c>
      <c r="L288" s="20"/>
      <c r="GL288"/>
    </row>
    <row r="289" spans="1:194" x14ac:dyDescent="0.35">
      <c r="A289" s="12" t="s">
        <v>248</v>
      </c>
      <c r="B289" s="13" t="s">
        <v>591</v>
      </c>
      <c r="C289" s="13" t="s">
        <v>16</v>
      </c>
      <c r="D289" s="11">
        <v>7.5</v>
      </c>
      <c r="E289" s="16">
        <v>2438.9484000000002</v>
      </c>
      <c r="F289" s="16">
        <v>0.67098000000000002</v>
      </c>
      <c r="G289" s="17">
        <v>4000.1970000000001</v>
      </c>
      <c r="H289" s="17">
        <v>75605</v>
      </c>
      <c r="I289" s="17">
        <v>490350.17578674009</v>
      </c>
      <c r="J289" s="17">
        <v>245175.08789336999</v>
      </c>
      <c r="K289" s="17">
        <f t="shared" si="4"/>
        <v>735525.2636801101</v>
      </c>
      <c r="L289" s="20"/>
      <c r="GL289"/>
    </row>
    <row r="290" spans="1:194" x14ac:dyDescent="0.35">
      <c r="A290" s="12" t="s">
        <v>249</v>
      </c>
      <c r="B290" s="13" t="s">
        <v>564</v>
      </c>
      <c r="C290" s="13" t="s">
        <v>16</v>
      </c>
      <c r="D290" s="11">
        <v>7.5</v>
      </c>
      <c r="E290" s="16">
        <v>2548.2609000000002</v>
      </c>
      <c r="F290" s="16">
        <v>0.79771999999999998</v>
      </c>
      <c r="G290" s="17">
        <v>0</v>
      </c>
      <c r="H290" s="17">
        <v>0</v>
      </c>
      <c r="I290" s="17">
        <v>0</v>
      </c>
      <c r="J290" s="17">
        <v>0</v>
      </c>
      <c r="K290" s="17">
        <f t="shared" si="4"/>
        <v>0</v>
      </c>
      <c r="L290" s="20"/>
      <c r="GL290"/>
    </row>
    <row r="291" spans="1:194" x14ac:dyDescent="0.35">
      <c r="A291" s="12" t="s">
        <v>250</v>
      </c>
      <c r="B291" s="13" t="s">
        <v>565</v>
      </c>
      <c r="C291" s="13" t="s">
        <v>16</v>
      </c>
      <c r="D291" s="11">
        <v>7.5</v>
      </c>
      <c r="E291" s="16">
        <v>2548.2609000000002</v>
      </c>
      <c r="F291" s="16">
        <v>1.1491</v>
      </c>
      <c r="G291" s="17">
        <v>0</v>
      </c>
      <c r="H291" s="17">
        <v>0</v>
      </c>
      <c r="I291" s="17">
        <v>0</v>
      </c>
      <c r="J291" s="17">
        <v>0</v>
      </c>
      <c r="K291" s="17">
        <f t="shared" si="4"/>
        <v>0</v>
      </c>
      <c r="L291" s="20"/>
      <c r="GL291"/>
    </row>
    <row r="292" spans="1:194" x14ac:dyDescent="0.35">
      <c r="A292" s="12" t="s">
        <v>251</v>
      </c>
      <c r="B292" s="13" t="s">
        <v>566</v>
      </c>
      <c r="C292" s="13" t="s">
        <v>16</v>
      </c>
      <c r="D292" s="11">
        <v>7.5</v>
      </c>
      <c r="E292" s="16">
        <v>2548.2609000000002</v>
      </c>
      <c r="F292" s="16">
        <v>0.87392000000000003</v>
      </c>
      <c r="G292" s="17">
        <v>3.0030000000000001</v>
      </c>
      <c r="H292" s="17">
        <v>51</v>
      </c>
      <c r="I292" s="17">
        <v>384.84987013500006</v>
      </c>
      <c r="J292" s="17">
        <v>192.42493506749997</v>
      </c>
      <c r="K292" s="17">
        <f t="shared" si="4"/>
        <v>577.27480520250003</v>
      </c>
      <c r="L292" s="20"/>
      <c r="GL292"/>
    </row>
    <row r="293" spans="1:194" x14ac:dyDescent="0.35">
      <c r="A293" s="12" t="s">
        <v>252</v>
      </c>
      <c r="B293" s="13" t="s">
        <v>567</v>
      </c>
      <c r="C293" s="13" t="s">
        <v>16</v>
      </c>
      <c r="D293" s="11">
        <v>7.5</v>
      </c>
      <c r="E293" s="16">
        <v>2548.2609000000002</v>
      </c>
      <c r="F293" s="16">
        <v>1.16171</v>
      </c>
      <c r="G293" s="17">
        <v>724.53599999999994</v>
      </c>
      <c r="H293" s="17">
        <v>37679</v>
      </c>
      <c r="I293" s="17">
        <v>94503.941526620009</v>
      </c>
      <c r="J293" s="17">
        <v>47251.97076330999</v>
      </c>
      <c r="K293" s="17">
        <f t="shared" si="4"/>
        <v>141755.91228992998</v>
      </c>
      <c r="L293" s="20"/>
      <c r="GL293"/>
    </row>
    <row r="294" spans="1:194" x14ac:dyDescent="0.35">
      <c r="A294" s="12" t="s">
        <v>253</v>
      </c>
      <c r="B294" s="13" t="s">
        <v>568</v>
      </c>
      <c r="C294" s="13" t="s">
        <v>16</v>
      </c>
      <c r="D294" s="11">
        <v>7.5</v>
      </c>
      <c r="E294" s="16">
        <v>2548.2609000000002</v>
      </c>
      <c r="F294" s="16">
        <v>0.90939000000000003</v>
      </c>
      <c r="G294" s="17">
        <v>922.45299999999997</v>
      </c>
      <c r="H294" s="17">
        <v>39891</v>
      </c>
      <c r="I294" s="17">
        <v>119346.369423885</v>
      </c>
      <c r="J294" s="17">
        <v>59673.184711942486</v>
      </c>
      <c r="K294" s="17">
        <f t="shared" si="4"/>
        <v>179019.55413582749</v>
      </c>
      <c r="L294" s="20"/>
      <c r="GL294"/>
    </row>
    <row r="295" spans="1:194" x14ac:dyDescent="0.35">
      <c r="A295" s="12" t="s">
        <v>254</v>
      </c>
      <c r="B295" s="13" t="s">
        <v>569</v>
      </c>
      <c r="C295" s="13" t="s">
        <v>16</v>
      </c>
      <c r="D295" s="11">
        <v>7.5</v>
      </c>
      <c r="E295" s="16">
        <v>2548.2609000000002</v>
      </c>
      <c r="F295" s="16">
        <v>3.3357700000000001</v>
      </c>
      <c r="G295" s="17">
        <v>742.88599999999997</v>
      </c>
      <c r="H295" s="17">
        <v>13530</v>
      </c>
      <c r="I295" s="17">
        <v>96910.015752870007</v>
      </c>
      <c r="J295" s="17">
        <v>48455.007876434989</v>
      </c>
      <c r="K295" s="17">
        <f t="shared" si="4"/>
        <v>145365.02362930501</v>
      </c>
      <c r="L295" s="20"/>
      <c r="GL295"/>
    </row>
    <row r="296" spans="1:194" x14ac:dyDescent="0.35">
      <c r="A296" s="12" t="s">
        <v>255</v>
      </c>
      <c r="B296" s="13" t="s">
        <v>570</v>
      </c>
      <c r="C296" s="13" t="s">
        <v>16</v>
      </c>
      <c r="D296" s="11">
        <v>7.5</v>
      </c>
      <c r="E296" s="16">
        <v>2548.2609000000002</v>
      </c>
      <c r="F296" s="16">
        <v>1.21458</v>
      </c>
      <c r="G296" s="17">
        <v>265.30799999999999</v>
      </c>
      <c r="H296" s="17">
        <v>0</v>
      </c>
      <c r="I296" s="17">
        <v>33803.700142859998</v>
      </c>
      <c r="J296" s="17">
        <v>16901.850071429995</v>
      </c>
      <c r="K296" s="17">
        <f t="shared" si="4"/>
        <v>50705.550214289993</v>
      </c>
      <c r="L296" s="20"/>
      <c r="GL296"/>
    </row>
    <row r="297" spans="1:194" x14ac:dyDescent="0.35">
      <c r="A297" s="12" t="s">
        <v>256</v>
      </c>
      <c r="B297" s="13" t="s">
        <v>571</v>
      </c>
      <c r="C297" s="13" t="s">
        <v>16</v>
      </c>
      <c r="D297" s="11">
        <v>7.5</v>
      </c>
      <c r="E297" s="16">
        <v>2548.2609000000002</v>
      </c>
      <c r="F297" s="16">
        <v>0.79010999999999998</v>
      </c>
      <c r="G297" s="17">
        <v>0</v>
      </c>
      <c r="H297" s="17">
        <v>0</v>
      </c>
      <c r="I297" s="17">
        <v>0</v>
      </c>
      <c r="J297" s="17">
        <v>0</v>
      </c>
      <c r="K297" s="17">
        <f t="shared" si="4"/>
        <v>0</v>
      </c>
      <c r="L297" s="20"/>
      <c r="GL297"/>
    </row>
    <row r="298" spans="1:194" x14ac:dyDescent="0.35">
      <c r="A298" s="12" t="s">
        <v>257</v>
      </c>
      <c r="B298" s="13" t="s">
        <v>592</v>
      </c>
      <c r="C298" s="13" t="s">
        <v>16</v>
      </c>
      <c r="D298" s="11">
        <v>7.5</v>
      </c>
      <c r="E298" s="16">
        <v>2548.2609000000002</v>
      </c>
      <c r="F298" s="16">
        <v>0.98802999999999996</v>
      </c>
      <c r="G298" s="17">
        <v>1626.376</v>
      </c>
      <c r="H298" s="17">
        <v>110837</v>
      </c>
      <c r="I298" s="17">
        <v>212697.03253042005</v>
      </c>
      <c r="J298" s="17">
        <v>106348.51626521</v>
      </c>
      <c r="K298" s="17">
        <f t="shared" si="4"/>
        <v>319045.54879563005</v>
      </c>
      <c r="L298" s="20"/>
      <c r="GL298"/>
    </row>
    <row r="299" spans="1:194" x14ac:dyDescent="0.35">
      <c r="A299" s="12" t="s">
        <v>258</v>
      </c>
      <c r="B299" s="13" t="s">
        <v>593</v>
      </c>
      <c r="C299" s="13" t="s">
        <v>16</v>
      </c>
      <c r="D299" s="11">
        <v>7.5</v>
      </c>
      <c r="E299" s="16">
        <v>2548.2609000000002</v>
      </c>
      <c r="F299" s="16">
        <v>0.61360000000000003</v>
      </c>
      <c r="G299" s="17">
        <v>0</v>
      </c>
      <c r="H299" s="17">
        <v>0</v>
      </c>
      <c r="I299" s="17">
        <v>0</v>
      </c>
      <c r="J299" s="17">
        <v>0</v>
      </c>
      <c r="K299" s="17">
        <f t="shared" si="4"/>
        <v>0</v>
      </c>
      <c r="L299" s="20"/>
      <c r="GL299"/>
    </row>
    <row r="300" spans="1:194" x14ac:dyDescent="0.35">
      <c r="A300" s="12" t="s">
        <v>264</v>
      </c>
      <c r="B300" s="13" t="s">
        <v>572</v>
      </c>
      <c r="C300" s="13" t="s">
        <v>16</v>
      </c>
      <c r="D300" s="11">
        <v>10</v>
      </c>
      <c r="E300" s="16">
        <v>2697.7891</v>
      </c>
      <c r="F300" s="16">
        <v>3.3357700000000001</v>
      </c>
      <c r="G300" s="17">
        <v>60</v>
      </c>
      <c r="H300" s="17">
        <v>0</v>
      </c>
      <c r="I300" s="17">
        <v>8093.3672999999999</v>
      </c>
      <c r="J300" s="17">
        <v>8093.3672999999999</v>
      </c>
      <c r="K300" s="17">
        <f t="shared" si="4"/>
        <v>16186.7346</v>
      </c>
      <c r="L300" s="20"/>
      <c r="GL300"/>
    </row>
    <row r="301" spans="1:194" x14ac:dyDescent="0.35">
      <c r="A301" s="12" t="s">
        <v>265</v>
      </c>
      <c r="B301" s="13" t="s">
        <v>573</v>
      </c>
      <c r="C301" s="13" t="s">
        <v>16</v>
      </c>
      <c r="D301" s="11">
        <v>10</v>
      </c>
      <c r="E301" s="16">
        <v>2723.7292000000002</v>
      </c>
      <c r="F301" s="16">
        <v>3.3357700000000001</v>
      </c>
      <c r="G301" s="17">
        <v>647.923</v>
      </c>
      <c r="H301" s="17">
        <v>21452</v>
      </c>
      <c r="I301" s="17">
        <v>91816.286624580011</v>
      </c>
      <c r="J301" s="17">
        <v>91816.286624580011</v>
      </c>
      <c r="K301" s="17">
        <f t="shared" si="4"/>
        <v>183632.57324916002</v>
      </c>
      <c r="L301" s="20"/>
      <c r="GL301"/>
    </row>
    <row r="302" spans="1:194" x14ac:dyDescent="0.35">
      <c r="A302" s="12" t="s">
        <v>266</v>
      </c>
      <c r="B302" s="13" t="s">
        <v>574</v>
      </c>
      <c r="C302" s="13" t="s">
        <v>16</v>
      </c>
      <c r="D302" s="11">
        <v>9.3000000000000007</v>
      </c>
      <c r="E302" s="16">
        <v>2765.2217999999998</v>
      </c>
      <c r="F302" s="16">
        <v>1.74291</v>
      </c>
      <c r="G302" s="17">
        <v>665.96400000000006</v>
      </c>
      <c r="H302" s="17">
        <v>67336</v>
      </c>
      <c r="I302" s="17">
        <v>97944.937928760017</v>
      </c>
      <c r="J302" s="17">
        <v>84232.646618733619</v>
      </c>
      <c r="K302" s="17">
        <f t="shared" si="4"/>
        <v>182177.58454749364</v>
      </c>
      <c r="L302" s="20"/>
      <c r="GL302"/>
    </row>
    <row r="303" spans="1:194" x14ac:dyDescent="0.35">
      <c r="A303" s="12" t="s">
        <v>267</v>
      </c>
      <c r="B303" s="13" t="s">
        <v>575</v>
      </c>
      <c r="C303" s="13" t="s">
        <v>16</v>
      </c>
      <c r="D303" s="11">
        <v>7.8</v>
      </c>
      <c r="E303" s="16">
        <v>3072.0776000000001</v>
      </c>
      <c r="F303" s="16">
        <v>1.1819599999999999</v>
      </c>
      <c r="G303" s="17">
        <v>0</v>
      </c>
      <c r="H303" s="17">
        <v>1446617</v>
      </c>
      <c r="I303" s="17">
        <v>85492.171466</v>
      </c>
      <c r="J303" s="17">
        <v>47875.616020959991</v>
      </c>
      <c r="K303" s="17">
        <f t="shared" si="4"/>
        <v>133367.78748696001</v>
      </c>
      <c r="L303" s="20"/>
      <c r="GL303"/>
    </row>
    <row r="304" spans="1:194" x14ac:dyDescent="0.35">
      <c r="A304" s="12" t="s">
        <v>268</v>
      </c>
      <c r="B304" s="13" t="s">
        <v>576</v>
      </c>
      <c r="C304" s="13" t="s">
        <v>16</v>
      </c>
      <c r="D304" s="11">
        <v>9.3000000000000007</v>
      </c>
      <c r="E304" s="16">
        <v>2765.2217999999998</v>
      </c>
      <c r="F304" s="16">
        <v>1.37269</v>
      </c>
      <c r="G304" s="17">
        <v>82.85</v>
      </c>
      <c r="H304" s="17">
        <v>49395</v>
      </c>
      <c r="I304" s="17">
        <v>14845.132433999999</v>
      </c>
      <c r="J304" s="17">
        <v>12766.813893240002</v>
      </c>
      <c r="K304" s="17">
        <f t="shared" si="4"/>
        <v>27611.946327240003</v>
      </c>
      <c r="L304" s="20"/>
      <c r="GL304"/>
    </row>
    <row r="305" spans="1:194" x14ac:dyDescent="0.35">
      <c r="A305" s="12" t="s">
        <v>269</v>
      </c>
      <c r="B305" s="13" t="s">
        <v>577</v>
      </c>
      <c r="C305" s="13" t="s">
        <v>16</v>
      </c>
      <c r="D305" s="11">
        <v>7.8</v>
      </c>
      <c r="E305" s="16">
        <v>3072.0776000000001</v>
      </c>
      <c r="F305" s="16">
        <v>0.90393999999999997</v>
      </c>
      <c r="G305" s="17">
        <v>0</v>
      </c>
      <c r="H305" s="17">
        <v>3188581</v>
      </c>
      <c r="I305" s="17">
        <v>144114.295457</v>
      </c>
      <c r="J305" s="17">
        <v>80704.005455919993</v>
      </c>
      <c r="K305" s="17">
        <f t="shared" si="4"/>
        <v>224818.30091291998</v>
      </c>
      <c r="L305" s="20"/>
      <c r="GL305"/>
    </row>
    <row r="306" spans="1:194" x14ac:dyDescent="0.35">
      <c r="A306" s="12" t="s">
        <v>270</v>
      </c>
      <c r="B306" s="13" t="s">
        <v>578</v>
      </c>
      <c r="C306" s="13" t="s">
        <v>16</v>
      </c>
      <c r="D306" s="11">
        <v>6.77</v>
      </c>
      <c r="E306" s="16">
        <v>2765.2217999999998</v>
      </c>
      <c r="F306" s="16">
        <v>1.3973199999999999</v>
      </c>
      <c r="G306" s="17">
        <v>7166.2950000000001</v>
      </c>
      <c r="H306" s="17">
        <v>17313888</v>
      </c>
      <c r="I306" s="17">
        <v>2200471.8569695498</v>
      </c>
      <c r="J306" s="17">
        <v>778967.03736722039</v>
      </c>
      <c r="K306" s="17">
        <f t="shared" si="4"/>
        <v>2979438.8943367703</v>
      </c>
      <c r="L306" s="20"/>
      <c r="GL306"/>
    </row>
    <row r="307" spans="1:194" x14ac:dyDescent="0.35">
      <c r="A307" s="12" t="s">
        <v>271</v>
      </c>
      <c r="B307" s="13" t="s">
        <v>579</v>
      </c>
      <c r="C307" s="13" t="s">
        <v>16</v>
      </c>
      <c r="D307" s="11">
        <v>9.3000000000000007</v>
      </c>
      <c r="E307" s="16">
        <v>2765.2217999999998</v>
      </c>
      <c r="F307" s="16">
        <v>1.15503</v>
      </c>
      <c r="G307" s="17">
        <v>300.31799999999998</v>
      </c>
      <c r="H307" s="17">
        <v>449030</v>
      </c>
      <c r="I307" s="17">
        <v>67454.450071619984</v>
      </c>
      <c r="J307" s="17">
        <v>58010.827061593205</v>
      </c>
      <c r="K307" s="17">
        <f t="shared" si="4"/>
        <v>125465.27713321318</v>
      </c>
      <c r="L307" s="20"/>
      <c r="GL307"/>
    </row>
    <row r="308" spans="1:194" x14ac:dyDescent="0.35">
      <c r="A308" s="12" t="s">
        <v>272</v>
      </c>
      <c r="B308" s="13" t="s">
        <v>580</v>
      </c>
      <c r="C308" s="13" t="s">
        <v>16</v>
      </c>
      <c r="D308" s="11">
        <v>9.3000000000000007</v>
      </c>
      <c r="E308" s="16">
        <v>3072.0776000000001</v>
      </c>
      <c r="F308" s="16">
        <v>0.96653999999999995</v>
      </c>
      <c r="G308" s="17">
        <v>0</v>
      </c>
      <c r="H308" s="17">
        <v>253380</v>
      </c>
      <c r="I308" s="17">
        <v>12245.09526</v>
      </c>
      <c r="J308" s="17">
        <v>10530.781923600001</v>
      </c>
      <c r="K308" s="17">
        <f t="shared" si="4"/>
        <v>22775.877183600001</v>
      </c>
      <c r="L308" s="20"/>
      <c r="GL308"/>
    </row>
    <row r="309" spans="1:194" x14ac:dyDescent="0.35">
      <c r="A309" s="12" t="s">
        <v>273</v>
      </c>
      <c r="B309" s="13" t="s">
        <v>581</v>
      </c>
      <c r="C309" s="13" t="s">
        <v>16</v>
      </c>
      <c r="D309" s="11">
        <v>7.8</v>
      </c>
      <c r="E309" s="16">
        <v>3072.0776000000001</v>
      </c>
      <c r="F309" s="16">
        <v>1.1950400000000001</v>
      </c>
      <c r="G309" s="17">
        <v>0</v>
      </c>
      <c r="H309" s="17">
        <v>247381</v>
      </c>
      <c r="I309" s="17">
        <v>14781.509512000002</v>
      </c>
      <c r="J309" s="17">
        <v>8277.6453267199995</v>
      </c>
      <c r="K309" s="17">
        <f t="shared" si="4"/>
        <v>23059.154838720002</v>
      </c>
      <c r="L309" s="20"/>
      <c r="GL309"/>
    </row>
    <row r="310" spans="1:194" x14ac:dyDescent="0.35">
      <c r="A310" s="12" t="s">
        <v>275</v>
      </c>
      <c r="B310" s="13" t="s">
        <v>594</v>
      </c>
      <c r="C310" s="13" t="s">
        <v>16</v>
      </c>
      <c r="D310" s="11">
        <v>10</v>
      </c>
      <c r="E310" s="16">
        <v>2722.4216999999999</v>
      </c>
      <c r="F310" s="16">
        <v>0.14738999999999999</v>
      </c>
      <c r="G310" s="17">
        <v>16792.394</v>
      </c>
      <c r="H310" s="17">
        <v>2920805</v>
      </c>
      <c r="I310" s="17">
        <v>2307323.7634749901</v>
      </c>
      <c r="J310" s="17">
        <v>2307323.7634749901</v>
      </c>
      <c r="K310" s="17">
        <f t="shared" si="4"/>
        <v>4614647.5269499803</v>
      </c>
      <c r="L310" s="20"/>
      <c r="GL310"/>
    </row>
    <row r="311" spans="1:194" x14ac:dyDescent="0.35">
      <c r="A311" s="12" t="s">
        <v>595</v>
      </c>
      <c r="B311" s="13" t="s">
        <v>597</v>
      </c>
      <c r="C311" s="13" t="s">
        <v>16</v>
      </c>
      <c r="D311" s="11">
        <v>7.8</v>
      </c>
      <c r="E311" s="16">
        <v>2725.0598</v>
      </c>
      <c r="F311" s="16">
        <v>1.45628</v>
      </c>
      <c r="G311" s="17">
        <v>7.1390000000000002</v>
      </c>
      <c r="H311" s="17">
        <v>4131</v>
      </c>
      <c r="I311" s="17">
        <v>1273.5047296100001</v>
      </c>
      <c r="J311" s="17">
        <v>713.16264858160002</v>
      </c>
      <c r="K311" s="17">
        <f t="shared" si="4"/>
        <v>1986.6673781916002</v>
      </c>
      <c r="L311" s="20"/>
      <c r="GL311"/>
    </row>
    <row r="312" spans="1:194" x14ac:dyDescent="0.35">
      <c r="A312" s="12" t="s">
        <v>596</v>
      </c>
      <c r="B312" s="13" t="s">
        <v>356</v>
      </c>
      <c r="C312" s="13" t="s">
        <v>19</v>
      </c>
      <c r="D312" s="11">
        <v>8.6999999999999993</v>
      </c>
      <c r="E312" s="16">
        <v>2769.942</v>
      </c>
      <c r="F312" s="16">
        <v>0.79849000000000003</v>
      </c>
      <c r="G312" s="17">
        <v>0</v>
      </c>
      <c r="H312" s="17">
        <v>4291939</v>
      </c>
      <c r="I312" s="17">
        <v>171353.51860550002</v>
      </c>
      <c r="J312" s="17">
        <v>126801.60376806998</v>
      </c>
      <c r="K312" s="17">
        <f t="shared" si="4"/>
        <v>298155.12237356999</v>
      </c>
      <c r="L312" s="20"/>
      <c r="GL312"/>
    </row>
    <row r="313" spans="1:194" x14ac:dyDescent="0.35">
      <c r="A313" s="12" t="s">
        <v>276</v>
      </c>
      <c r="B313" s="13" t="s">
        <v>582</v>
      </c>
      <c r="C313" s="13" t="s">
        <v>16</v>
      </c>
      <c r="D313" s="11">
        <v>5</v>
      </c>
      <c r="E313" s="16">
        <v>2541.7921999999999</v>
      </c>
      <c r="F313" s="16">
        <v>3.3357700000000001</v>
      </c>
      <c r="G313" s="17">
        <v>6.25</v>
      </c>
      <c r="H313" s="17">
        <v>71</v>
      </c>
      <c r="I313" s="17">
        <v>806.15204599999993</v>
      </c>
      <c r="J313" s="17">
        <v>0</v>
      </c>
      <c r="K313" s="17">
        <f>SUM(I313:J313)</f>
        <v>806.15204599999993</v>
      </c>
      <c r="L313" s="20"/>
      <c r="GL313"/>
    </row>
    <row r="314" spans="1:194" x14ac:dyDescent="0.35">
      <c r="A314" s="12" t="s">
        <v>296</v>
      </c>
      <c r="B314" s="13" t="s">
        <v>583</v>
      </c>
      <c r="C314" s="13" t="s">
        <v>16</v>
      </c>
      <c r="D314" s="11">
        <v>5</v>
      </c>
      <c r="E314" s="16">
        <v>2681.1170000000002</v>
      </c>
      <c r="F314" s="16">
        <v>3.3359999999999999</v>
      </c>
      <c r="G314" s="17">
        <v>0</v>
      </c>
      <c r="H314" s="17">
        <v>0</v>
      </c>
      <c r="I314" s="17">
        <v>0</v>
      </c>
      <c r="J314" s="17">
        <v>0</v>
      </c>
      <c r="K314" s="17">
        <f>SUM(I314:J314)</f>
        <v>0</v>
      </c>
      <c r="L314" s="20"/>
    </row>
    <row r="315" spans="1:194" x14ac:dyDescent="0.35">
      <c r="A315" s="12" t="s">
        <v>599</v>
      </c>
      <c r="B315" s="13" t="s">
        <v>348</v>
      </c>
      <c r="C315" s="13" t="s">
        <v>19</v>
      </c>
      <c r="D315" s="11">
        <v>10</v>
      </c>
      <c r="E315" s="16">
        <v>2628.3242</v>
      </c>
      <c r="F315" s="16">
        <v>1.1796899999999999</v>
      </c>
      <c r="G315" s="17">
        <v>2443.8510000000001</v>
      </c>
      <c r="H315" s="17">
        <v>247035</v>
      </c>
      <c r="I315" s="17">
        <v>335732.87</v>
      </c>
      <c r="J315" s="17">
        <v>335732.87</v>
      </c>
      <c r="K315" s="17">
        <f t="shared" ref="K315:K318" si="5">SUM(I315:J315)</f>
        <v>671465.74</v>
      </c>
      <c r="L315" s="20"/>
    </row>
    <row r="316" spans="1:194" x14ac:dyDescent="0.35">
      <c r="A316" s="12" t="s">
        <v>600</v>
      </c>
      <c r="B316" s="13" t="s">
        <v>603</v>
      </c>
      <c r="C316" s="13" t="s">
        <v>19</v>
      </c>
      <c r="D316" s="11">
        <v>10</v>
      </c>
      <c r="E316" s="16">
        <v>2647.8146999999999</v>
      </c>
      <c r="F316" s="16">
        <v>1.7999700000000001</v>
      </c>
      <c r="G316" s="17">
        <v>119232.40300000001</v>
      </c>
      <c r="H316" s="17">
        <v>10953131</v>
      </c>
      <c r="I316" s="17">
        <v>16771030.83</v>
      </c>
      <c r="J316" s="17">
        <v>16771030.83</v>
      </c>
      <c r="K316" s="17">
        <f t="shared" si="5"/>
        <v>33542061.66</v>
      </c>
      <c r="L316" s="20"/>
    </row>
    <row r="317" spans="1:194" x14ac:dyDescent="0.35">
      <c r="A317" s="12" t="s">
        <v>602</v>
      </c>
      <c r="B317" s="13" t="s">
        <v>311</v>
      </c>
      <c r="C317" s="13" t="s">
        <v>16</v>
      </c>
      <c r="D317" s="11">
        <v>7.5</v>
      </c>
      <c r="E317" s="16">
        <v>0</v>
      </c>
      <c r="F317" s="16">
        <v>0</v>
      </c>
      <c r="G317" s="17">
        <v>0</v>
      </c>
      <c r="H317" s="17">
        <v>0</v>
      </c>
      <c r="I317" s="17">
        <v>0</v>
      </c>
      <c r="J317" s="17">
        <v>0</v>
      </c>
      <c r="K317" s="17">
        <f t="shared" si="5"/>
        <v>0</v>
      </c>
      <c r="L317" s="20"/>
    </row>
    <row r="318" spans="1:194" x14ac:dyDescent="0.35">
      <c r="A318" s="12" t="s">
        <v>601</v>
      </c>
      <c r="B318" s="13" t="s">
        <v>604</v>
      </c>
      <c r="C318" s="13" t="s">
        <v>16</v>
      </c>
      <c r="D318" s="11">
        <v>8.68</v>
      </c>
      <c r="E318" s="16">
        <v>2768.9450000000002</v>
      </c>
      <c r="F318" s="16">
        <v>1.04766</v>
      </c>
      <c r="G318" s="17">
        <v>69.293999999999997</v>
      </c>
      <c r="H318" s="17">
        <v>433841</v>
      </c>
      <c r="I318" s="17">
        <v>32319.46</v>
      </c>
      <c r="J318" s="17">
        <v>23787.119999999999</v>
      </c>
      <c r="K318" s="17">
        <f t="shared" si="5"/>
        <v>56106.58</v>
      </c>
      <c r="L318" s="20"/>
    </row>
    <row r="319" spans="1:194" x14ac:dyDescent="0.35">
      <c r="A319" s="12" t="s">
        <v>284</v>
      </c>
      <c r="B319" s="13" t="s">
        <v>584</v>
      </c>
      <c r="C319" s="13" t="s">
        <v>16</v>
      </c>
      <c r="D319" s="11">
        <v>5</v>
      </c>
      <c r="E319" s="16">
        <v>2560.2779999999998</v>
      </c>
      <c r="F319" s="16">
        <v>3.3359999999999999</v>
      </c>
      <c r="G319" s="17">
        <v>35.389000000000003</v>
      </c>
      <c r="H319" s="17">
        <v>531</v>
      </c>
      <c r="I319" s="17">
        <v>4618.8547071000003</v>
      </c>
      <c r="J319" s="17">
        <v>0</v>
      </c>
      <c r="K319" s="17">
        <f>SUM(I319:J319)</f>
        <v>4618.8547071000003</v>
      </c>
      <c r="L319" s="20"/>
    </row>
    <row r="320" spans="1:194" x14ac:dyDescent="0.35">
      <c r="A320" s="25" t="s">
        <v>14</v>
      </c>
      <c r="B320" s="25"/>
      <c r="C320" s="25"/>
      <c r="D320" s="25"/>
      <c r="E320" s="25"/>
      <c r="F320" s="25"/>
      <c r="G320" s="9">
        <f>SUM(G10:G319)</f>
        <v>16861901.991000008</v>
      </c>
      <c r="H320" s="9">
        <f>SUM(H10:H319)</f>
        <v>2288763350</v>
      </c>
      <c r="I320" s="9">
        <f>SUM(I10:I319)</f>
        <v>2383389219.1546855</v>
      </c>
      <c r="J320" s="9">
        <f>SUM(J10:J319)</f>
        <v>3093038806.6830492</v>
      </c>
      <c r="K320" s="9">
        <f>SUM(K10:K319)</f>
        <v>5476428025.8377361</v>
      </c>
      <c r="L320" s="20"/>
    </row>
    <row r="321" spans="3:12" x14ac:dyDescent="0.35">
      <c r="C321" s="2"/>
      <c r="F321" s="2"/>
      <c r="G321" s="2"/>
      <c r="H321" s="2"/>
      <c r="I321" s="19"/>
      <c r="J321" s="19"/>
      <c r="K321" s="15"/>
      <c r="L321" s="20"/>
    </row>
    <row r="322" spans="3:12" x14ac:dyDescent="0.35">
      <c r="G322" s="14"/>
      <c r="H322" s="14"/>
      <c r="I322" s="14"/>
      <c r="J322" s="14"/>
      <c r="K322" s="14"/>
      <c r="L322" s="20"/>
    </row>
    <row r="323" spans="3:12" x14ac:dyDescent="0.35">
      <c r="C323" s="2"/>
      <c r="F323" s="2"/>
      <c r="G323" s="15"/>
      <c r="H323" s="15"/>
      <c r="I323" s="15"/>
      <c r="J323" s="15"/>
      <c r="K323" s="18"/>
    </row>
    <row r="324" spans="3:12" x14ac:dyDescent="0.35">
      <c r="C324" s="2"/>
      <c r="F324" s="2"/>
      <c r="G324" s="2"/>
      <c r="H324" s="2"/>
      <c r="I324" s="15"/>
      <c r="J324" s="15"/>
      <c r="K324" s="15"/>
    </row>
    <row r="325" spans="3:12" x14ac:dyDescent="0.35">
      <c r="C325" s="2"/>
      <c r="F325" s="2"/>
      <c r="G325" s="2"/>
      <c r="H325" s="2"/>
      <c r="I325" s="2"/>
      <c r="J325" s="2"/>
      <c r="K325" s="2"/>
    </row>
    <row r="326" spans="3:12" x14ac:dyDescent="0.35">
      <c r="C326" s="2"/>
      <c r="F326" s="2"/>
      <c r="G326" s="2"/>
      <c r="H326" s="2"/>
      <c r="I326" s="2"/>
      <c r="J326" s="2"/>
      <c r="K326" s="2"/>
    </row>
    <row r="327" spans="3:12" x14ac:dyDescent="0.35">
      <c r="C327" s="2"/>
      <c r="F327" s="2"/>
      <c r="G327" s="2"/>
      <c r="H327" s="2"/>
      <c r="I327" s="2"/>
      <c r="J327" s="2"/>
      <c r="K327" s="2"/>
    </row>
    <row r="328" spans="3:12" x14ac:dyDescent="0.35">
      <c r="C328" s="2"/>
      <c r="F328" s="2"/>
      <c r="G328" s="2"/>
      <c r="H328" s="2"/>
      <c r="I328" s="2"/>
      <c r="J328" s="2"/>
      <c r="K328" s="2"/>
    </row>
    <row r="329" spans="3:12" x14ac:dyDescent="0.35">
      <c r="C329" s="2"/>
      <c r="F329" s="2"/>
      <c r="G329" s="2"/>
      <c r="H329" s="2"/>
      <c r="I329" s="2"/>
      <c r="J329" s="2"/>
      <c r="K329" s="2"/>
    </row>
    <row r="330" spans="3:12" x14ac:dyDescent="0.35">
      <c r="C330" s="2"/>
      <c r="F330" s="2"/>
      <c r="G330" s="2"/>
      <c r="H330" s="2"/>
      <c r="I330" s="2"/>
      <c r="J330" s="2"/>
      <c r="K330" s="2"/>
    </row>
    <row r="331" spans="3:12" x14ac:dyDescent="0.35">
      <c r="C331" s="2"/>
      <c r="F331" s="2"/>
      <c r="G331" s="2"/>
      <c r="H331" s="2"/>
      <c r="I331" s="2"/>
      <c r="J331" s="2"/>
      <c r="K331" s="2"/>
    </row>
    <row r="332" spans="3:12" x14ac:dyDescent="0.35">
      <c r="C332" s="2"/>
      <c r="F332" s="2"/>
      <c r="G332" s="2"/>
      <c r="H332" s="2"/>
      <c r="I332" s="2"/>
      <c r="J332" s="2"/>
      <c r="K332" s="2"/>
    </row>
    <row r="333" spans="3:12" x14ac:dyDescent="0.35">
      <c r="C333" s="2"/>
      <c r="F333" s="2"/>
      <c r="G333" s="2"/>
      <c r="H333" s="2"/>
      <c r="I333" s="2"/>
      <c r="J333" s="2"/>
      <c r="K333" s="2"/>
    </row>
    <row r="334" spans="3:12" x14ac:dyDescent="0.35">
      <c r="C334" s="2"/>
      <c r="F334" s="2"/>
      <c r="G334" s="2"/>
      <c r="H334" s="2"/>
      <c r="I334" s="2"/>
      <c r="J334" s="2"/>
      <c r="K334" s="2"/>
    </row>
    <row r="335" spans="3:12" x14ac:dyDescent="0.35">
      <c r="C335" s="2"/>
      <c r="F335" s="2"/>
      <c r="G335" s="2"/>
      <c r="H335" s="2"/>
      <c r="I335" s="2"/>
      <c r="J335" s="2"/>
      <c r="K335" s="2"/>
    </row>
    <row r="336" spans="3:12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</sheetData>
  <sortState xmlns:xlrd2="http://schemas.microsoft.com/office/spreadsheetml/2017/richdata2" ref="A105:K313">
    <sortCondition ref="C105:C313" customList="Terra,Mar"/>
    <sortCondition ref="A105:A313"/>
  </sortState>
  <mergeCells count="14">
    <mergeCell ref="A320:F320"/>
    <mergeCell ref="I8:K8"/>
    <mergeCell ref="A8:A9"/>
    <mergeCell ref="B8:B9"/>
    <mergeCell ref="C8:C9"/>
    <mergeCell ref="D8:D9"/>
    <mergeCell ref="E8:E9"/>
    <mergeCell ref="F8:F9"/>
    <mergeCell ref="G8:H8"/>
    <mergeCell ref="B1:G3"/>
    <mergeCell ref="B4:D4"/>
    <mergeCell ref="F4:H4"/>
    <mergeCell ref="B5:D5"/>
    <mergeCell ref="E5:G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2025-02-26T18:42:54Z</dcterms:modified>
</cp:coreProperties>
</file>